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éponses au formulaire 1" sheetId="1" state="visible" r:id="rId2"/>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<sst xmlns="http://schemas.openxmlformats.org/spreadsheetml/2006/main" count="315" uniqueCount="114">
  <si>
    <t xml:space="preserve">Meilleur jeu</t>
  </si>
  <si>
    <t xml:space="preserve">Qualité technique</t>
  </si>
  <si>
    <t xml:space="preserve">Qualité d'écriture</t>
  </si>
  <si>
    <t xml:space="preserve">Utilisation du thème</t>
  </si>
  <si>
    <t xml:space="preserve">Sylvar</t>
  </si>
  <si>
    <t xml:space="preserve">Cher journal,</t>
  </si>
  <si>
    <t xml:space="preserve">Entre le vin et le dessert</t>
  </si>
  <si>
    <t xml:space="preserve">Malédictions</t>
  </si>
  <si>
    <t xml:space="preserve">Une histoire</t>
  </si>
  <si>
    <t xml:space="preserve">Les androïdes</t>
  </si>
  <si>
    <t xml:space="preserve">La princesse spéculaire</t>
  </si>
  <si>
    <t xml:space="preserve">Cosi Fan Tutte (prologue)</t>
  </si>
  <si>
    <t xml:space="preserve">Retrospection</t>
  </si>
  <si>
    <t xml:space="preserve">Le secrétariat des aventuriers</t>
  </si>
  <si>
    <t xml:space="preserve">Entre le vin et le dessert (démo</t>
  </si>
  <si>
    <t xml:space="preserve">Les androîdes</t>
  </si>
  <si>
    <t xml:space="preserve">Horodateur</t>
  </si>
  <si>
    <t xml:space="preserve">Choisissez votre langue</t>
  </si>
  <si>
    <t xml:space="preserve"> [Meilleur jeu]</t>
  </si>
  <si>
    <t xml:space="preserve"> [Qualité technique]</t>
  </si>
  <si>
    <t xml:space="preserve"> [Qualité d'écriture]</t>
  </si>
  <si>
    <t xml:space="preserve">Commentaires</t>
  </si>
  <si>
    <t xml:space="preserve">Pour finir, quel est selon vous le jeu qui a traité/utilisé les thèmes (« Reflets »/« Masques ») le mieux ?</t>
  </si>
  <si>
    <t xml:space="preserve">Français</t>
  </si>
  <si>
    <t xml:space="preserve">j'ai tout pris et il ne s'est rien passé. Pas d'aide dans le jeu.</t>
  </si>
  <si>
    <t xml:space="preserve">Bonne idée. On se prend au jeu. à mon avis il manque un système pour aider : mettre les ponctuations automatiquement ou encore grouper certaines paires de lettres ON, EN AN, OI...</t>
  </si>
  <si>
    <t xml:space="preserve">Ne se prononce pas</t>
  </si>
  <si>
    <t xml:space="preserve">Belle aventure animée</t>
  </si>
  <si>
    <t xml:space="preserve">Je ne vais quand même pas me mettre des 10/10 :-)  Je ne tiens pas à gagner quoi que ce soit. Par contre j'aimerais des commentaires (indulgents pour mon premier jeu) : trop dur ? trop facile ? inintéressant ? Juste de quoi me donner l'envie d'en écrire un autre... ou de changer d'activité :-)</t>
  </si>
  <si>
    <t xml:space="preserve">Ce n'est pas vraiment un jeu mais c'est une bonne nouvelle.</t>
  </si>
  <si>
    <t xml:space="preserve">Classique et très bien fait</t>
  </si>
  <si>
    <t xml:space="preserve">Un peu lassant par moment de taper des lettres au hasard.</t>
  </si>
  <si>
    <t xml:space="preserve">Histoire très bien écrite. Gâchée par le système de QCM, en cliquant sur toutes les réponses on s'en sort en 5 minutes. Les objets peuvent être pris plusieurs fois</t>
  </si>
  <si>
    <t xml:space="preserve">j'ai le droit de me mettre 10/10 ? :-)</t>
  </si>
  <si>
    <t xml:space="preserve">Excellent histoire mais pas trop de jeu !</t>
  </si>
  <si>
    <t xml:space="preserve">Anglais</t>
  </si>
  <si>
    <t xml:space="preserve">Very creative!</t>
  </si>
  <si>
    <t xml:space="preserve">Very good story, I keep thinking about it</t>
  </si>
  <si>
    <t xml:space="preserve">Idée original, mais difficile à jouer. Pas simple de trouver le bon verbe ou complément par moment.</t>
  </si>
  <si>
    <t xml:space="preserve">Original. Il y a de l'idée. Mais on abandonne vite.</t>
  </si>
  <si>
    <t xml:space="preserve">Bon jeu, belle découverte. Un bonne note pour le meilleur jeu et la qualité technique. Pour la qualité d'écriture, pas de faute visible (je ne suis loin d'être un spécialiste), mais un peu plus de description ou de blabla aurait augmenté la note.</t>
  </si>
  <si>
    <t xml:space="preserve">Bon jeu.</t>
  </si>
  <si>
    <t xml:space="preserve">Pas réussi à accéder au jeu.</t>
  </si>
  <si>
    <t xml:space="preserve">Assez-bon jeu. Simple et efficace, peut-être trop simple.</t>
  </si>
  <si>
    <t xml:space="preserve">J'ai hâte de lire la suite. Très bon jeu !</t>
  </si>
  <si>
    <t xml:space="preserve">Bon jeu. Mais quelques fautes d'orthographes.</t>
  </si>
  <si>
    <t xml:space="preserve">Beaucoup de difficulté avec les parseurs d’une manière générale, mais j’ai l’impression d’avoir cassé celui-ci quand, à force d’essayer des choses au hasard, j’ai reçu la description d’une trappe ou d’une pièce secrète. Désolé, je crois que je ne suis pas fait pour ce type de jeux !</t>
  </si>
  <si>
    <t xml:space="preserve">Très malin, beaucoup plus fin dans son game design qu’il n’y paraît. Rapidement laborieux mais on s’y prend. J’aurais été plus motivé par une introduction moins méta. Avoir une histoire qui justifie ce système d’emblée.</t>
  </si>
  <si>
    <t xml:space="preserve">Très chouette démo, mais je reste sur ma faim (ce qui est plutôt un bon signe). J’ai beaucoup aimé la façon dont on crée son personnage.</t>
  </si>
  <si>
    <t xml:space="preserve">Petit slasher impitoyable mais à l’ambiance réussie :-)</t>
  </si>
  <si>
    <t xml:space="preserve">Le jeu a plein de surprises, mais c’est un peu trop old-school pour moi :) Bravo tout de même pour la réalisation !</t>
  </si>
  <si>
    <t xml:space="preserve">Très chouette texte malgré son peu d’interactivité. Bravo !</t>
  </si>
  <si>
    <t xml:space="preserve">J’ai beaucoup aimé l’ambiance de ce jeu, et j’ai même réussi à bien progresser malgré qu’il s’agisse d’un système à parseur (ma hantise…). J’ai fini par être bloqué après avoir assemblé le miroir avec son pied : le tourner ne faisait rien. C’est pas grave, c’était déjà très bien :-)</t>
  </si>
  <si>
    <t xml:space="preserve">Une forme et un sujet très chouettes. Comme souvent avec les démos/prologues, on reste sur sa faim…</t>
  </si>
  <si>
    <t xml:space="preserve">Beaucoup de textes, bravo à vous. Le puzzle est à la fois chouette et contraste un peu avec le reste de l’ambiance… finalement, rester dans les brumes des textes n’aurait pas été si mal :)</t>
  </si>
  <si>
    <t xml:space="preserve">Un livre dont vous êtes le héros vraiment à l’ancienne, avec ses monstres épiques et ses pièges impitoyables… Malheureusement ici, je ne peux pas coincer mes doigts entre les pages pour revenir en arrière :’)</t>
  </si>
  <si>
    <t xml:space="preserve">Un jeu a parser sympatique, l'idée d'explorer un laboratoire pour y trouver des éléments compromettants avant le retour de la propriétaire est intéressante et pousse à vouloir fouiller les moindres recoins. Il reste quelques petits défauts de finitions (on voit un petit bout de code de la fenêtre de la première salle, certains objets mentionnés dans les descriptions n'existent pas (le bol de récupération, les papiers/notes du premier bureau), certains objets purement fonctionnels auraient mérité une petite description pour l'ambiance (l'établi, le tapis), il est aussi possible de prendre le tapis et l'alambic sans que cela ne révèle ce qu'il y a dessous (ce qui arrive quand on les déplace où soulève), c'est un peu contre intuitif je trouve, c'est le défaut le plus gênant vu qu'il ajoute de la difficulté au jeu. En dehors de ça, le jeu "fonctionne" bien techniquement, ce qui n'est vraiment pas évident pour un jeu a parser, les énigmes sont assez claires pour qu'on ne soit pas perdus et le côté exploration est engageant. Les rappels du potentiel retour de Sylvar ajoutent un peu de tension et j'ai apprécié le fait que la fin s'adapte à ce qu'on ramène ou pas (captures compromettantes, journal...)</t>
  </si>
  <si>
    <t xml:space="preserve">Un système de jeu très original, créé de zéro, qui joue sur la progression des émotions du joueur, de la frustration au soulagement, comme un casse-tête. Le système d'indices est très malin, on en comprend les couches au fur et à mesure. Les petits passages en écriture libre disséminés dans le jeu sont assez jouissifs, même si, sans possibilité de retour arrière, on se frustre parfois tout seul à cause d'une faute de frappe irréparable. 
Je mettrais un petit bémol au niveau de l'écriture : après avoir appris les règles, on est amenés à choisir un mot (suite à une faute de frappe, j'avais tapé un peu n'importe quoi), plus loin, un passage nous confirme que ce n'était pas le bon mot et qu'il faudrait en trouver un autre, ce qui donne l'impression que le jeu est une énigme et qu'on devra trouver un mot en particulier pour en voir la fin ; après quelques messages, on est contraint par le jeu de réclamer sa liberté, suite à quoi on est récompensé par un passage en expression libre, qui représente la fin du jeu. Je n'avais pas compris que j'avais gagné, en partie à cause du passage qui mettait l'emphase sur mon "mauvais" mot et qui m'invitait à en trouver un autre, il m'avait induite en erreur sur ce qui était nécessaire pour terminer, la fin que j'avais obtenue me paraissait contradictoire avec lui. Je pense que la conclusion actuelle serait plus satisfaisante sans ce passage, ou alors si le jeu était un peu plus long, avec un passage entre lui et la fin qui indiquerait qu'on avait peut-être fait fausse route et qu'il était possible que le mot n'aie pas d'importance finalement. Si ça a été suggéré, je m'en excuse, c'était peut-être trop subtil pour moi.
Désolée pour le pavé, ce journal m'a vraiment marquée, mine de rien, il y a des chances que je me souvienne longtemps de cette expérience.</t>
  </si>
  <si>
    <t xml:space="preserve">Un prologue amusant, qui donne envie de découvrir le jeu final (un jour, on espère). L'Univers et le personnage d'Octavio Belvédère sont intrigants, l'aventure qu'on peut vivre dans ce prologue est surprenante, mais bien amenée. 
La rejouabilité est un peu limitée à l'heure actuelle, et la création de personnage apparaît un peu laborieuse au vu de la longueur totale du jeu, c'est pourquoi j'ai baissé un peu la note "qualité technique", c'est un peu arbitraire, mais je ne voulais pas baisser la note "meilleur jeu" vu qu'on passe un bon moment, et ça ne me semblait pas relever de l'écriture. Du reste, techniquement, il n'y a pas de soucis, le jeu utilise très bien les fonctionnalités de moiki, d'autres jeux du concours de cette année sont juste plus ambitieux.
L'écriture est agréable, tantôt drôle, tantôt angoissante.</t>
  </si>
  <si>
    <t xml:space="preserve">J'avoue que je ne suis pas très fan d'horreur en général, je sais que c'est un genre très codifié que je maitrise peu, j'espère que je n'ai pas été trop sévère du coup.
La structure du jeu une fois qu'on rentre dans le manoir fait très jeu à parser, mais en version hypertexte, ce qui est un peu déroutant, j'ai beaucoup de mal à ne pas faire la comparaison. Il y a assez peu de bugs, de mémoire, quelques phrases qui se répètent, et un petit souci de comptage de score pour la fin du jeu, mais ça n'affecte que l'écran final, donc je ne pense pas que ça impacte beaucoup l'expérience de jeu en elle-même.
Je suis certaine que les amateurs du genre y trouveront beaucoup plus leur compte et auront des commentaires plus pertinents que les miens. 
</t>
  </si>
  <si>
    <t xml:space="preserve">Un jeu vraiment très, très ambitieux, surtout pour un premier jeu à parser, mais qui souffre beaucoup du manque de finitions. Il y a énormément de lieux, mais on ne peut pas y faire grand chose, on se retrouve vite perdu sans savoir quoi faire. Quand on s'enfonce dans la forêt, la description reste identique, et c'est difficile de savoir si c'est un bug ou une décision de conception avant de tomber sur l'objet brillant qui nous permet d'accéder à la suite du jeu. J'ai tellement erré que je ne sais pas s'il apparait sur une case précise de forêt où si c'est une apparition aléatoire. Le fait que beaucoup d'actions qu'on tente ne reçoivent pas de réponse n'encourage pas à tester des actions originales, ce qui est dommage, parce que le ton de l'écriture semble s'y prêter. Je n'ai pas du tout réussi à interagir avec les personnages de la ville, ce qui semblait nécessaire pour continuer. 
L'idée de base est intéressante, et les touches d'humour, l'univers un peu décalé de l'île sont prometteurs, mais l'implémentation à l'heure actuelle ne permet pas d'en profiter dans de bonnes conditions, surtout quand comme moi, on a pas énormément d'expérience sur les jeux à parser. Faire un jeu sur une carte aussi grande, avec beaucoup de personnages non joueurs, c'est un projet titanesque, et j'avoue que je me suis plus amusée sur des jeux à parser d'ambitions plus modestes, mais mieux exécutés.
Je suis désolée pour les notes qui sont un peu sévères, je voulais être juste avec les autres jeux, j'espère que ça vous ne découragera pas de peaufiner ce jeu ou d'en créer d'autres à l'avenir.</t>
  </si>
  <si>
    <t xml:space="preserve">J'ai pu voir une fin du jeu sur Twitch et l'autre en jouant par moi-même. J'ai trouvé le jeu très bien écrit, la diversité de tons au fil des différents chapitres et le mystère des androïdes de plus en plus présent en toile de fond rendent la lecture très agréable. 
La structure en récit linéaire avec plein de petits changements qui s'accumulent pour faire basculer vers une fin ou l'autre est intéressante. Le rythme auquel s'enchaînent choix et paragraphes est bien géré et on ne décroche pas, même si certains choix sont un peu artificiels (entre "Merde !" et "Putain !" par exemple. Le thème visuel est original et agréable.</t>
  </si>
  <si>
    <t xml:space="preserve">Un jeu a parser bien implémenté, assez accessible (je n'ai eu recours à la solution qu'une fois, pour débloquer le cylindre, j'avais la bonne action en tête mais ne parvenais pas à trouver la bonne formulation, il manquait aussi quelques synonymes pour les gravats il me semble, le cercle et les inscriptions sur le mur derrière l'autel "n'existent pas"), avec des énigmes qui font réfléchir, mais restent logiques.
Les poèmes et le cadre qui entourent la princesse spéculaires sont intrigants, on aimerait en avoir plus, et peut-être pouvoir revoir les poèmes en lisant le journal de maman. La fin est un petit peu abrupte, je pense qu'avec un petit paragraphe de conclusion, ça aurait été moins sec, mais il fallait respecter la deadline.</t>
  </si>
  <si>
    <t xml:space="preserve">Encore un prologue, qui donne vraiment envie de découvrir la suite du jeu.
On sent de très gros efforts sur la mise en page et le décor, le résultat est très réussi. Un tout petit défaut, la page avec "Acte I" change très légèrement et affiche "Acte 1" quand on clique dessus pour lancer l'opéra.
L'apparition du texte "au fur et à mesure" entre les choix est parfois un peu frustrante, surtout quand on rejoue plusieurs fois pour tester des options différentes, on a fini de lire avant que le texte suivant n'apparaisse. Ce n'est pas très grave, juste un peu agaçant par moments. Le reste du temps, ça fonctionne plutôt bien pour rythmer les dialogues, il manque peut-être juste une option pour afficher la ligne suivante au clic, comme dans les moteurs de visual novels, si ce n'est pas trop dur à réaliser techniquement.
Les dialogues sont bien écrits, les réactions sont cohérentes quels que soient les choix du joueur. Il arrive parfois que les choix proposés soient trompeurs par rapport aux lignes effectivement prononcées par Despina (je pense notamment au choix Probablement impatients/Surement inquiets dont la suite très acerbe n'est pas prévisible au vu des options proposées), on se sent un peu trahi la première fois qu'on clique dessus.
Au vu de la brièveté du prologue, j'ai fait pas mal de tentatives différentes, mais je n'ai jamais pu modifier le constat de fin concernant mes relations avec les personnages.
J'espère que le jeu complet sortira un jour, même si j'imagine que c'est beaucoup de travail.</t>
  </si>
  <si>
    <t xml:space="preserve">Une aventure très mystérieuse, l'alternance de points de vue est bien amenée et intéressante, quelques fins prématurées donnent envie de recommencer et de tester les autres options. Le jeu est un peu plus long que la moyenne des entrées du concours, mais on est toujours curieux de lire la suite, donc pour peu qu'on aie assez de temps devant soi, on peut sans souci le faire d'une traite. Le puzzle au milieu est amusant, même si c'est un peu dommage qu'il nous donne, en tant que lecteur, une information qu'on a déjà.
Il y a une partie avec moins d'interactions, lors du passage dans la mémoire de la protagoniste, l'absence de choix s'explique par le fait qu'il s'agisse de moments passés, qu'on ne peut modifier, mais scinder ce passage en plusieurs petits souvenirs distincts aurait peut-être rendu le jeu plus rythmé. C'est un peu du chipotage de ma part ceci dit, comme expliqué précédemment, on est toujours porté par l'envie de connaître la suite, ce qui est le principal.</t>
  </si>
  <si>
    <t xml:space="preserve">Un jeu d'aventure plein d'humour dans lequel on incarne un aventurier envoyé percer les secrets d'une région reculée. Il y a quelques zones à explorer, et on doit comprendre dans quel ordre explorer les différents endroits pour pouvoir terminer l'aventure sans se faire dévorer. Il y a un système d'inventaires, avec une notion d'argent et une boutique, le monde évolue en fonction de notre progression. Quelques petits bugs dont au moins un a été corrigé (et l'autre bug trouvé, permettant de devenir très riche facilement, est plutôt à l'avantage du joueur et n'a pas vraiment d'impact sur l'issue du jeu), mais rien qui n'empêche de terminer ni même d'apprécier le jeu. Les indications du jeu sont assez claires pour qu'on puisse se repérer, deviner où on doit aller après et ce qu'on doit faire, malgré les quelques choix en gauche/milieu/droite qui sont peut-être un peu artificiels (ça serait plus motivant d'avoir le choix entre "aller vers le village" ou "s'enfoncer dans la forêt" que de choisir entre le chemin de gauche et celui du milieu, par exemple, même s'il y a quelqu'un pour nous dire vers quoi mènent les différents chemins), mais c'est du détail. Le fait que le masque mentionné par le dragon existe, aie l'air obtenable, mais soit en fait trop cher, nous forçant à mentir pour terminer le jeu (et ne soit plus mentionné après ce mensonge) est un peu étrange, mais ce n'est pas très gênant non plus.
Vu le titre du jeu, on peut imaginer une potentielle suite ou spin-off avec d'autres aventures qui utiliserait le même système, ça pourrait être sympa vu que le jeu a une bonne base. Après, il fonctionne très bien tel qu'il est actuellement.</t>
  </si>
  <si>
    <t xml:space="preserve">J'ai trouvé le niveau de difficulté assez équilibré pour moi qui suis noob en parser. Le jeu est prometteur, mais très court et l'interactivité peut-être un peu trop limitée.</t>
  </si>
  <si>
    <t xml:space="preserve">C'est plus un casse-tête qu'une FI, ça rend dingue, mais c'est addictif et vraiment bien fichu. J'aurais aimé pouvoir corriger mes fautes de frappe sur les champs libres</t>
  </si>
  <si>
    <t xml:space="preserve">Un jeu prometteur. Je m'attendais à une ambiance plus légère, j'ai été cueillie par le changement de ton assez brutal et l'ambiance subitement glauque, ce qui dénote une certaine réussite, notamment dans la qualité d'écriture</t>
  </si>
  <si>
    <t xml:space="preserve">Jeu plutôt sympathique qui respecte bien les codes du genre. Dommage pour les parties de texte qui se répètent et cassent un poil l'immersion</t>
  </si>
  <si>
    <t xml:space="preserve">Un peu compliqué pour quelqu'un de non-initié au parser et pas mal de bugs. La partie survivalisme était intéressante et aurait peut-être pu être développée. J'aurais aimé moins de contenu, mais plus de possibilités d'interactions.</t>
  </si>
  <si>
    <t xml:space="preserve">Plus un récit qu'un jeu. Très bien écrit, de belles qualités narratives et un style d'écriture plaisant.</t>
  </si>
  <si>
    <t xml:space="preserve">C'est un jeu très équilibré qui a une bonne place dans les 3 domaines notés. Ma noobitude en parser m'a causé des difficultés pour avancer dans le jeu, mais quand la fin est arrivée, j'en ai redemandé, preuve que même si l'intrigue et les énigmes sont classiques, l'écriture fait que ça fonctionne</t>
  </si>
  <si>
    <t xml:space="preserve">Je peux difficilement mettre plus tant le jeu est court, mais impossible de mettre moins tant il est prometteur. Un concept vraiment sympathique dont j'attends la suite !</t>
  </si>
  <si>
    <t xml:space="preserve">Là aussi, plus un récit qu'un jeu, mais c'est prenant et assez bien écrit, même si le style pourrait sans doute gagner un peu en légèreté.</t>
  </si>
  <si>
    <t xml:space="preserve">Un jeu également assez équilibré qui se réclame d'un genre et l'assume. L'écriture et les touches d'humour sont plaisantes.</t>
  </si>
  <si>
    <t xml:space="preserve">Je n'ai pas réussi à finir le jeu, et je ne sais pas si il m'a manqué quelque chose ou si c'est à cause d'un bug. La description de la pièce principale a un bug qui mixe du code Donjon à la bibliothèque, et il y a plusieurs objets qui sont décrits mais avec lesquels on ne peut pas interagir, et je crois que j'ai pris quelque chose que je n'aurais pas dû prendre... Le jeu semble court et pas trop difficile, mais on reste un peu sur notre faim quant à la description du monde : il y a des contradictions ("l'établi est couvert de choses. il n'y a rien sur l'établi"), des bugs (objets qui peuvent être pris alors que je ne pense pas qu'on devrait pouvoir), et les descriptions sont toutes plutôt courtes (ou juste "C'est un X", ce qui est un peu énervant car je viens de taper le nom de l'objet...), ce qui empêche de s'immerger vraiment dans le jeu. On ne sait rien de Sylvar, de ses expériences, et les lieux ne sont pas vraiment bien décrits. J'encourage l'autrice à continuer, et à faire un jeu un peu plus fourni en terme de contenu et d'interactions prises en compte ; mais étant donné qu'il a été conçu en 48h sans expérience, elle n'a pas du tout à rougir de ce jeu !</t>
  </si>
  <si>
    <t xml:space="preserve">Le mécanisme est vraiment super intéressant et original, ça fait réfléchir sur la nature du texte que l'on tape, etc. Je trouve par contre qu'on ne donne pas vraiment d'indices - la luminosité des lettres peut-être ? J'aurais personnellement préféré des couleurs, genre bleu pour froid et jaune pour chaud, ça aurait été visuellement plus clair et aurait enlevé du challenge, ce qui permettrait au récit d'aller plus loin que 10 paragraphes. Là, c'est un récit très court et pourtant j'ai l'impression d'avoir galéré comme un marathonien. Mais c'est super original et très intéressant hein !!
J'ai trouvé très dommage par contre qu'il n'y ait pas vraiment de contenu narratif dans le jeu. Avec un mécanisme aussi unique, je trouve que c'est dommage et que c'est une occasion manquée. Le texte est entièrement réflexif sur le mécanisme, et on ne parvient pas à dépasser le mécanisme, en mode "regardez c'est drôle !", à mon sens. C'est dommage, je pense qu'on aurait pu tenter de l'exploiter un peu. (En tout cas j'ai des idées en tête...)
Et le fait qu'on ne puisse pas faire de retour arrière quand on tape un truc est un peu dommage vu que moi j'avais tendance à taper plein de trucs jusqu'à ce que ça passe ; ça fait que ces zones de texte libre sont vraiment décoratives. On aurait pu penser que ces zones pourraient mener à des embranchements ("Je pouvais aller à Paris ou Genève. Je décidais d'aller à :" + zone de texte libre), mais là vu comme c'est mis en scène je crois pas que ça soit le cas.
Bref, super idée, super mécanisme, super prototype/expérience, mais l'idée a tellement de potentiel inexploité que je reste sur ma faim !</t>
  </si>
  <si>
    <t xml:space="preserve">Excellent jeu plein de promesses. Le worldbuilding est très bon, Eyes Wide Shut avec ripaille à la française c'est très bien ! Les personnages rencontrés ont des voix distinctes et tout ça est bien écrit ; beaucoup de mystères sont dévoilés peu à peu et c'est grisant d'imaginer toutes les possibilités. Je suis épaté de voir le nombre de choix possibles adaptés à mon personnage, en tout cas pour les évènements marquants. Le jeu semble très réactif à mes choix et mes caractéristiques ; il faut absolument garder ça et continuer même si c'est beaucoup de boulot pour l'auteur, c'est indispensable dans un RPG de la sorte. Les sons sont très chouette (mention spéciale au violon, qui ajoute une tension et est très caractéristique). Bref extrêmement prometteur !</t>
  </si>
  <si>
    <t xml:space="preserve">Y'a un feeling assez cool d'aventure / de parser qui est recréé dans ce ink, ce qui est plutôt cool ! Pas facile à faire mais c'est bien fait ici. Le jeu est relativement facile. Les fautes d'ortographe sont dommageables. Niveau écriture, je suis plus contrasté : il y a relativement peu de style, ca reste assez plat et concentré sur l'action ; il y a peu de "jus", les actions supplémentaires sont des impasses qui n'apportent pas grand chose en terme de worldbuilding ou de personnalité aux personnages ; et les personnages, justement, sont transparents, c'est un peu comme si ils n'existaient pas : on leur parle très peu et ils parlent très peu d'eux, pas de personnalité. Un peu dommage mais bon ! J'ai vu que d'autres joueurs ont refait le jeu plusieurs fois pour maximiser les scores, mais je suis plutôt du genre narratif que mécaniques, et je n'ai pas eu envie de refaire le jeu plusieurs fois ; mais pour ceux qui en ont envie, le jeu a l'air suffisamment complexe et ouvert pour qu'il y ait des secrets cachés, et c'est très cool :)</t>
  </si>
  <si>
    <t xml:space="preserve">Un jeu très intéressant, avec de multiples systèmes... et de multiples bugs. J'ai bien aimé le monde : une île déserte, une cascade magique, une grotte, et un village avec des rats et des mouches : original et ça accroche bien. Le ton du jeu est aussi quelque chose qui m'a plutôt plu : le parti pris est d'être non-neutre, voire même gentiment moqueur, ce qui rend les aspects fantastiques encore plus irréels car décrits de façon désinvolte. Malheureusement, pour l'instant, il est difficile de jouer à ce jeu : il y a de nombreux bugs (j'ai recommencé ma partie plusieurs fois, des objets disparaissaient, etc.). Certains aspects sont peut-être aussi des choses qui paraîtront un peu old-school à un joueur moderne : le labyrinthe de la forêt est facile, mais j'ai eu beaucoup de mal à me représenter le village, qui me paraît très vaste et avec aucune indication des lieux adjacents (sorties possibles, autres bâtiments dans des rues adjacentes, etc). De nos jours, rares sont les joueurs qui feront une carte ; il faut donc soit en fournir une, soit faire en sorte qu'il n'y ait pas trop de lieux à la fois + une atmosphère bien décrite qui aide à la visualisation. De ce que je vois, c'est un jeu ambitieux, et je loue le courage de l'auteur ; par contre, avec un jeu d'aventure de la sorte, le temps de corrections de bugs et d'ajout de réponses pour rendre le monde plus vivant et moins punitif pour le joueur est au moins aussi long que le temps de conception du jeu, et j'espère que ça ne découragera pas l'auteur. On a des gens très bien sur le Discord et le forum qui se feraient un plaisir d'aider !</t>
  </si>
  <si>
    <t xml:space="preserve">Je suis sévère sur ce jeu mais faut pas que l'auteur se décourage, c'est juste que c'est essentiellement une nouvelle donc tout repose sur le récit. Et je n'ai pas aimé le récit. Il n'y a pas de chute, il y a quelques approximations dans la syntaxe et des métaphores un peu de guingois, mais surtout la vision du monde qui y est exposée est parfois naïve et les justifications des personnages m'ont semblées peu convaincante. De plus, on passe tout le jeu à avoir le point de vue d'hommes, et la seule femme du jeu (à part l'épilogue) est traitée de façon un tantinet paternaliste. Je n'ai pas l'impression que l'auteur avait un point de vue, message, ou objectif avec cette histoire, ce qui est dommage ; "et si des gens se mettaient à penser que ce sont des androïdes", mais sans point de vue global, sans réflexion sur les mouvements de foule, sur les opinions non-scientifiques, sur les implications politiques, l'insécurité des mecs cis blancs face à un monde qui change, etc. (Ces choses sont évoquées dans le récit, mais pas vraiment traitées, l'auteur n'y ajoute pas son point de vue ou son message, ce qui est très dommage !) Il y a quelques allusions dans la dernière scène mais je l'ai trouvée encore moins convaincante/bien écrite que les autres, avec du recyclage d'éléments du réel mais tirés de leur contexte sociétal et politique, et donc un peu mal appliqués. J'ai aimé les choix fréquents, qui confluent rapidement mais apportent quand même un rythme appréciable ; j'encourage l'auteur à continuer, mais cette nouvelle souffre à mon sens de problèmes importants. Ou alors c'est moi qui suis juste un gros gauchiste anxieux :)</t>
  </si>
  <si>
    <t xml:space="preserve">Jeu de petite envergure mais avec un lore très bien posé et intriguant. Il manque d'indices et de polish, notamment avec des messages décourageant une action alors qu'il faut bien la faire mais à un endroit précis. Le jeu a été fait en très peu de temps donc ceci explique cela mais du coup sa note technique est moindre. Chouette monde, énigmes intéressantes toutes basées sur la lumière ce qui peut donner lieu, j'espère, à un jeu de plus grande envergure. Continue, ce fut un plaisir !</t>
  </si>
  <si>
    <t xml:space="preserve">Je ne connais pas du tout l'opéra de base, donc bon. Cela étant, je pense que le jeu est un mélange du texte original et de texte écrit par l'auteur, et très franchement je n'ai pas vraiment vu la différence, donc bravo à l'auteur ! Le registre narratif est bien retranscrit, en mode "sotte ! que me fais-tu ! Las !", donc bonne écriture !
Par contre, le fait que ces choix s'intègrent aussi bien dans le texte veut dire qu'on ne sait pas vraiment quelle influence ont nos choix. Il y a un petit résumé à la fin de ce prologue, mais c'est difficile de savoir sur quoi on peut jouer et ce que ça peut changer (surtout vu qu'on n'a que le prologue bien sûr). Adapter une oeuvre linéaire en un récit non-linéaire est notoirement difficile, et je ne sais pas quelle est l'intention de l'auteur : juste rajouter des branches cohérentes à un texte existant, ou jouer avec le texte ? (Est-ce qu'on peut envisager que le jeu complet contienne des choix qui jouent avec le "méta", genre la réplique sélectionnée est fausse de façon flagrante et nos collègues acteurs sont désarçonnés ? Ou improvisent ? Ou continuent à jouer comme si de rien n'était et on obtient Cosi Fan Tutte avec des extraterrestres ? Les possibilités m'intriguent !)
La présentation est superbe, même si la présence de musique classique en fond sonore pourait peut-être apporter quelque chose. J'enjoins l'auteur à terminer ce prologue séant afin qu'il nous prodiguâsse de l'enjaillement et nous proposâsse quelque matière à rénover le genre de l'adaptation.</t>
  </si>
  <si>
    <t xml:space="preserve">Excellente histoire, toutes mes félicitations ! Je suis content que l'histoire ne se soit pas arrêté après la révélation, et qu'il y ait quelque chose d'intéressant à choisir après ; ça donne du poids à l'histoire et aux personnages (j'ai eu peur que le jeu ne soit en train de prendre la tournure "... et c'était un rêve ! FIN"). Je suis friand des liens qui se dilatent et font apparaître quelque chose en plus qui ajoute un détail, une couche au texte, et j'ai trouvé que c'était extrêmement bien utilisé ici, avec des petites touches très très bien trouvées. L'énigme encapsulée dans la page était une super idée, qui collait bien avec l'histoire et cassait le gameplay sans prendre trop de temps à faire, très cool. Il y a quelques anglicismes (définitivement inhabituelle, conséquences significatives), et une erreur dans "chaque média du pays" (affiché 2 fois). Bravo ! Continuez comme ça !</t>
  </si>
  <si>
    <t xml:space="preserve">Jeu simple, voire un peu simpliste ; le jeu esquisse des lieux et les survole, sans vraiment prendre le temps de les poser. Le jeu semble vide, et le peu qui y est est uniquement composé d'indices directs vers la prochaine étape. Il y a quelques idées intéressantes, mais le jeu ne prend pas le temps de les poser ou les exploiter ; peut-être par manque de temps de la part de l'auteur, ou peut-être est-ce un des premiers jeux de l'auteur. L'orthographe n'est pas bonne, avec de nombreuses fautes à chaque écran, ce qui donne une mauvaise impression ; il y a de même quelques erreurs dans les accords si on choisit un genre autre que le genre masculin. Je crois que j'ai été bloqué vers la fin du jeu parce que je n'ai pas choisi la bonne chose lors d'un des premiers choix proposé ; ce genre de choses me rebute énormément, et je n'ai pas eu envie de recommencer. Désolé, mais n'hésite pas à venir demander des conseils, on se fera un plaisir de t'aider à développer ça !</t>
  </si>
  <si>
    <t xml:space="preserve">Peu d'interaction pour un jeu assez court. 
C'est surprenant d'apprendre qu'une direction met fin au jeu immédiatement </t>
  </si>
  <si>
    <t xml:space="preserve">Un jeu addictif</t>
  </si>
  <si>
    <t xml:space="preserve">Un prologue très bien finalisé</t>
  </si>
  <si>
    <t xml:space="preserve">C'est mon jeu </t>
  </si>
  <si>
    <t xml:space="preserve">Un décor sympathique, pour un jeu pas évident à comprendre </t>
  </si>
  <si>
    <t xml:space="preserve">Un beau jeu bien écrit </t>
  </si>
  <si>
    <t xml:space="preserve">Un très beau jeu, dommage qu'on doive recommencer au début à chaque fin</t>
  </si>
  <si>
    <t xml:space="preserve">Un jeu agréable, bien que court </t>
  </si>
  <si>
    <t xml:space="preserve">Un jeu à parser sympathique ! C'est une expérience assez courte et ce n'est justement pas un défaut. Une petite gourmandise.</t>
  </si>
  <si>
    <t xml:space="preserve">Un jeu expérimental très intéressant mais qui m'a personnellement beaucoup frustré. Ce serait par contre une superbe mécanique dans un jeu plus grand.</t>
  </si>
  <si>
    <t xml:space="preserve">Une fiction très immersive ! Si ce n'est pas dénué de quelques défauts, comme une note que je pouvais ramasser à l'infini par exemple, ça reste très efficace. J'aime beaucoup le score relationnel en fin de jeu qui donne envie de directement relancer une partie. Le thème est très bien exploité !</t>
  </si>
  <si>
    <t xml:space="preserve">Un jeu à parser sympathique, mais très difficile. J'ai eu quelques problèmes d'interactions avec des objets et des personnages, ce qui ne m'a pas permit d'en voir le bout.</t>
  </si>
  <si>
    <t xml:space="preserve">Le jeu le mieux écrit du concours pour moi. C'est assez passionnant de parcourir cette anthologie futuriste qui n'a pas peur de parler de politique. Il manque pour moi encore un peu de feedback ou d'interactions directes. On a parfois l'impression qu'on a pas eu tant d'impact sur la narration alors qu'il y a pourtant de belles variations selon les choix.</t>
  </si>
  <si>
    <t xml:space="preserve">Une note en triple 7 comme lorsqu'on gagne le jackpot au casino. Surement le jeu à parser le plus maitrisé du concours, on sent l'expérience du créateur dans le genre. C'est assez simple pour ne pas qu'on se perde et en même dans très joliment écrit. De très belles images viennent en tête lorsqu'on joue donc c'est pour moi une réussite. De plus, les thèmes du concours sont très bien exploités.</t>
  </si>
  <si>
    <t xml:space="preserve">On peut résumer Cosi Fan Tutte en deux mots: original et soigné. Visuellement, c'est une claque et le concept est franchement accrocheur. Il faut juste faire attention à ce que l'écriture à la façon de l'opéra ne soit pas trop lourde sur le long terme. C'est le petit charmeur du concours.</t>
  </si>
  <si>
    <t xml:space="preserve">Une fiction qui nous emporte dans son mystère avec des images très fortes. Je déplore un certain manque d'interactivité qui permettrait peut-être d'un peu plus dynamiser l'expérience. En bref, c'est très solide. De plus, c'est pour moi l'un des jeux qui exploite le mieux les thèmes du concours.</t>
  </si>
  <si>
    <t xml:space="preserve">Un jeu vraiment plaisant qui donne envie d'être décliné sur plusieurs aventures. J'ai été charmé par l'interactivité du titre. Peut-être que l'univers se repose sur quelques acquis de la fantaisie et je ne serais pas contre un titre du même genre prenant plus de risque de ce côté-là.</t>
  </si>
  <si>
    <t xml:space="preserve">Le jeu est bien écrit mais, pour du parser, j'suis de l'école de Stormi et j'aime quand chaque objet a une description et je n'aime pas quand on peut prendre des objets illogiques (du feu par exemple) or Sylvar ne va pas dans ce sens. Ce n'est pas gênant mais moi, ça m'a sorti du jeu. En tout cas, le jeu a l'énorme avantage d'être un ambassadeur pour Donjon.fi et d'être plaisant même si un peu court. Vivement le prochain !</t>
  </si>
  <si>
    <t xml:space="preserve">Le concept est étrange mais addictif et, en cette période de Wordle et consorts, c'est plutôt bien trouvé. Un jeu de mots interactifs où vous êtes à la fois le joueur et l'auteur (téléguidé). Le démarrage est particulier, puis certains passages sont comme des fulgurances durant lesquelles on se croit en symbiose avec son auteur.
Un jeu au gameplay étonnant qui fera date dans mon inconscient de joueur, et ça c'est un sacré point positif !</t>
  </si>
  <si>
    <t xml:space="preserve">L'ambiance et l'univers sont originaux, le style plaisant à lire et à suivre. Le fait que ce soit une démo n'est pas frustrant mais donne clairement envie d'aller voir ces "passages" qui nous sont interdits (c'est bon signe ^^).
La création du personnage avec points de compétence est une excellente idée, surtout que ces compétences ont un impact sur les embranchements disponibles/possibles. Techniquement, Moiki est bien utilisé. Un des jeux de ce concours !</t>
  </si>
  <si>
    <t xml:space="preserve">L'histoire est un savant mélange entre le teenage movie et le film d'horreur. L'histoire est prenante et j'aime le style ! 
J'ai apprécié le jeu, même si certaines "conditions" ne semblaient pas vérifiées (mais l'auteur a corrigé suite aux retours). 
Le jeu est bon et c'était un plaisir de parcourir cette histoire.</t>
  </si>
  <si>
    <t xml:space="preserve">Crénom, c'est un jeu en Inform 6 ! Déjà 2 points de plus en technique rien que pour ça ;)
Il s'agit donc d'un jeu à parser, sur une île, et ça, ça me rappelle quelque chose et surtout ça me fait bien plaisir.
Le jeu est air complet, bien structuré, mélangeant un style réaliste et un peu de SF. Après un premier run où j'ai été coincé, j'ai pu poursuivre et apprécié cette aventure et son histoire... étrange ;)
Bravo !</t>
  </si>
  <si>
    <t xml:space="preserve">Une histoire à choix multiples, découpée en chapitres s'intéressant chacun à un personnage, sur la possibilité que certains d'entre eux/nous soient des androïdes. 
5 chapitres donc et un épilogue qui construisent un monde proche du nôtre mais où des androïdes pourraient être là sans le savoir.
Est-ce qu'Alain ou le fils de Christine en sont ? Et si oui, quel regard porte la société sur eux ?
Si les personnages sont un peu cliché, "Les Androïdes" se lit toutefois comme une bonne nouvelle et l'envie est grande de refaire un run pour voir si les choix ont une réelle incidence sur le déroulé des chapitres, voire de l'épilogue !
Encore une bonne surprise ! Bravo !</t>
  </si>
  <si>
    <t xml:space="preserve">Le jeu que je n'ai pas fini et que je n'ai pas réussi à finir (faute de temps et de motivation après mon rush de la première semaine du concours)... et je m'en excuse auprès de Natrium. Toutefois, de ce que j'ai vu/joué, j'ai beaucoup aimé, ce qui explique mes notes mais je ne saurais être pertinent sur mes commentaires et appréciations globales. Après, je reste un admirateur de l'écriture de Natrium et le début de l'histoire semble prometteur !</t>
  </si>
  <si>
    <t xml:space="preserve">L'ambiance est soignée, les dialogues bien écrits et le tout m'intrigue et me donne vraiment envie de voir la suite.
Dommage qu'un bug nous prive de la suite pour le moment...
J'ai clairement accroché, même si j'ai un doute sur la modification de l'histoire au fil des choix (le final a été le même à chaque fois malgré des choix opposés).
Encore une belle surprise, vivement la version complète !</t>
  </si>
  <si>
    <t xml:space="preserve">Il s'agit d'un jeu à choix multiples mais pas  que ! Conception intéressante et inédite pour moi.
En effet, certains mots permettent d'approfondir le texte, de donner plus de détails mais aussi de rentrer dans les pensées (et contradictions) des personnages.
J'ai apprécié cette technique qui permet de se plonger encore plus dans l'histoire. Même si j'avais "deviné" la fin, le tout est bien amené et je dois avouer être même resté sur ma faim/fin. J'aurais voulu en savoir plus mais les différentes fins restent ouvertes. Encore un excellent jeu qui donne envie de connaître son univers, son histoire, etc.
Bravo !</t>
  </si>
  <si>
    <t xml:space="preserve">Le choix de votre perso influence évidemment le déroulé de l'histoire. Mais aussi les actions possibles. On est clairement dans un hommage très appuyé aux LDVELH (Livres dont vous êtes le héros), de par son ambiance, son univers, son histoire et ses phases de jeu.
Si j'ai apprécié le jeu, je suis tombé sur un écueil dommageable : la mort ! En effet, si la mort est présente, vous recommencez l'histoire dès le début (en recréant le personnage et tout le tuttim). Mais vous pouvez profiter de l'option de sauvegarde pour "tricher" dans les moments compliqués (encore faut-il y penser ^^).
J'ai noté un souci technique avec les grands textes : le texte en bas non visible (scroll inopérant). Solution : diminuer la taille de l'affichage.
Si ce n'est pas le jeu que j'ai préféré, il est tout de même bon et prenant.
Et si vous aimez l'heroic-fantasy, il est fait pour vous.</t>
  </si>
  <si>
    <t xml:space="preserve">Les Androïdes</t>
  </si>
</sst>
</file>

<file path=xl/styles.xml><?xml version="1.0" encoding="utf-8"?>
<styleSheet xmlns="http://schemas.openxmlformats.org/spreadsheetml/2006/main">
  <numFmts count="3">
    <numFmt numFmtId="164" formatCode="General"/>
    <numFmt numFmtId="165" formatCode="General"/>
    <numFmt numFmtId="166" formatCode="m/d/yyyy\ h:mm:ss"/>
  </numFmts>
  <fonts count="5">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5" fontId="4" fillId="0" borderId="0" xfId="0" applyFont="true" applyBorder="false" applyAlignment="false" applyProtection="false">
      <alignment horizontal="general" vertical="bottom" textRotation="0" wrapText="false" indent="0" shrinkToFit="false"/>
      <protection locked="true" hidden="false"/>
    </xf>
    <xf numFmtId="166" fontId="4"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AQ3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5" topLeftCell="A16" activePane="bottomLeft" state="frozen"/>
      <selection pane="topLeft" activeCell="A1" activeCellId="0" sqref="A1"/>
      <selection pane="bottomLeft" activeCell="A1" activeCellId="0" sqref="A1"/>
    </sheetView>
  </sheetViews>
  <sheetFormatPr defaultColWidth="12.640625" defaultRowHeight="15.75" zeroHeight="false" outlineLevelRow="0" outlineLevelCol="0"/>
  <cols>
    <col collapsed="false" customWidth="true" hidden="false" outlineLevel="0" max="48" min="1" style="0" width="18.88"/>
    <col collapsed="false" customWidth="true" hidden="false" outlineLevel="0" max="1024" min="1021" style="0" width="11.52"/>
  </cols>
  <sheetData>
    <row r="2" customFormat="false" ht="13.8" hidden="false" customHeight="false" outlineLevel="0" collapsed="false">
      <c r="C2" s="1" t="s">
        <v>0</v>
      </c>
      <c r="D2" s="1" t="s">
        <v>1</v>
      </c>
      <c r="E2" s="1" t="s">
        <v>2</v>
      </c>
      <c r="F2" s="1" t="s">
        <v>3</v>
      </c>
    </row>
    <row r="3" customFormat="false" ht="13.8" hidden="false" customHeight="false" outlineLevel="0" collapsed="false">
      <c r="B3" s="1" t="s">
        <v>4</v>
      </c>
      <c r="C3" s="2" t="n">
        <f aca="false">AVERAGE(C$16:C151)</f>
        <v>5.11111111111111</v>
      </c>
      <c r="D3" s="2" t="n">
        <f aca="false">AVERAGE(D$16:D151)</f>
        <v>5.33333333333333</v>
      </c>
      <c r="E3" s="2" t="n">
        <f aca="false">AVERAGE(E$16:E151)</f>
        <v>5.61111111111111</v>
      </c>
      <c r="F3" s="2" t="n">
        <f aca="false">COUNTIF(AQ14:AQ151, "Sylvar")</f>
        <v>0</v>
      </c>
    </row>
    <row r="4" customFormat="false" ht="13.8" hidden="false" customHeight="false" outlineLevel="0" collapsed="false">
      <c r="B4" s="1" t="s">
        <v>5</v>
      </c>
      <c r="C4" s="2" t="n">
        <f aca="false">AVERAGE(G$16:G151)</f>
        <v>6.47368421052632</v>
      </c>
      <c r="D4" s="2" t="n">
        <f aca="false">AVERAGE(H$16:H151)</f>
        <v>7.42105263157895</v>
      </c>
      <c r="E4" s="2" t="n">
        <f aca="false">AVERAGE(I$16:I151)</f>
        <v>5.77777777777778</v>
      </c>
      <c r="F4" s="2" t="n">
        <f aca="false">COUNTIF(AQ14:AQ151, "Cher journal,")</f>
        <v>1</v>
      </c>
    </row>
    <row r="5" customFormat="false" ht="13.8" hidden="false" customHeight="false" outlineLevel="0" collapsed="false">
      <c r="B5" s="1" t="s">
        <v>6</v>
      </c>
      <c r="C5" s="2" t="n">
        <f aca="false">AVERAGE(K$16:K151)</f>
        <v>7.9375</v>
      </c>
      <c r="D5" s="2" t="n">
        <f aca="false">AVERAGE(L$16:L151)</f>
        <v>7.875</v>
      </c>
      <c r="E5" s="2" t="n">
        <f aca="false">AVERAGE(M$16:M151)</f>
        <v>8.125</v>
      </c>
      <c r="F5" s="2" t="n">
        <f aca="false">COUNTIF(AQ14:AQ151, "Entre le vin et le dessert")</f>
        <v>2</v>
      </c>
    </row>
    <row r="6" customFormat="false" ht="13.8" hidden="false" customHeight="false" outlineLevel="0" collapsed="false">
      <c r="B6" s="1" t="s">
        <v>7</v>
      </c>
      <c r="C6" s="2" t="n">
        <f aca="false">AVERAGE(O$16:O151)</f>
        <v>6.72222222222222</v>
      </c>
      <c r="D6" s="2" t="n">
        <f aca="false">AVERAGE(P$16:P151)</f>
        <v>6.5</v>
      </c>
      <c r="E6" s="2" t="n">
        <f aca="false">AVERAGE(Q$16:Q151)</f>
        <v>6.83333333333333</v>
      </c>
      <c r="F6" s="2" t="n">
        <f aca="false">COUNTIF(AQ14:AQ151, "Malédictions")</f>
        <v>3</v>
      </c>
    </row>
    <row r="7" customFormat="false" ht="13.8" hidden="false" customHeight="false" outlineLevel="0" collapsed="false">
      <c r="B7" s="1" t="s">
        <v>8</v>
      </c>
      <c r="C7" s="2" t="n">
        <f aca="false">AVERAGE(S$16:S151)</f>
        <v>4.71428571428571</v>
      </c>
      <c r="D7" s="2" t="n">
        <f aca="false">AVERAGE(T$16:T151)</f>
        <v>5.4</v>
      </c>
      <c r="E7" s="2" t="n">
        <f aca="false">AVERAGE(U$16:U151)</f>
        <v>5.07142857142857</v>
      </c>
      <c r="F7" s="2" t="n">
        <f aca="false">COUNTIF(AQ14:AQ151, "Une histoire")</f>
        <v>0</v>
      </c>
    </row>
    <row r="8" customFormat="false" ht="13.8" hidden="false" customHeight="false" outlineLevel="0" collapsed="false">
      <c r="B8" s="1" t="s">
        <v>9</v>
      </c>
      <c r="C8" s="2" t="n">
        <f aca="false">AVERAGE(W$16:W151)</f>
        <v>7.23529411764706</v>
      </c>
      <c r="D8" s="2" t="n">
        <f aca="false">AVERAGE(X$16:X151)</f>
        <v>6.29411764705882</v>
      </c>
      <c r="E8" s="2" t="n">
        <f aca="false">AVERAGE(Y$16:Y151)</f>
        <v>8.41176470588235</v>
      </c>
      <c r="F8" s="2" t="n">
        <f aca="false">COUNTIF(AQ14:AQ151, "Les Androïdes")</f>
        <v>1</v>
      </c>
    </row>
    <row r="9" customFormat="false" ht="13.8" hidden="false" customHeight="false" outlineLevel="0" collapsed="false">
      <c r="B9" s="1" t="s">
        <v>10</v>
      </c>
      <c r="C9" s="2" t="n">
        <f aca="false">AVERAGE(AA$16:AA151)</f>
        <v>7</v>
      </c>
      <c r="D9" s="2" t="n">
        <f aca="false">AVERAGE(AB$16:AB151)</f>
        <v>7.44444444444444</v>
      </c>
      <c r="E9" s="2" t="n">
        <f aca="false">AVERAGE(AC$16:AC151)</f>
        <v>7.44444444444444</v>
      </c>
      <c r="F9" s="2" t="n">
        <f aca="false">COUNTIF(AQ14:AQ151, "La princesse spéculaire")</f>
        <v>5</v>
      </c>
    </row>
    <row r="10" customFormat="false" ht="13.8" hidden="false" customHeight="false" outlineLevel="0" collapsed="false">
      <c r="B10" s="1" t="s">
        <v>11</v>
      </c>
      <c r="C10" s="2" t="n">
        <f aca="false">AVERAGE(AE$16:AE151)</f>
        <v>6.6875</v>
      </c>
      <c r="D10" s="2" t="n">
        <f aca="false">AVERAGE(AF$16:AF151)</f>
        <v>8</v>
      </c>
      <c r="E10" s="2" t="n">
        <f aca="false">AVERAGE(AG$16:AG151)</f>
        <v>7.0625</v>
      </c>
      <c r="F10" s="2" t="n">
        <f aca="false">COUNTIF(AQ14:AQ151, "Cosi Fan Tutte")</f>
        <v>0</v>
      </c>
    </row>
    <row r="11" customFormat="false" ht="13.8" hidden="false" customHeight="false" outlineLevel="0" collapsed="false">
      <c r="B11" s="1" t="s">
        <v>12</v>
      </c>
      <c r="C11" s="2" t="n">
        <f aca="false">AVERAGE(AI$16:AI151)</f>
        <v>7.4375</v>
      </c>
      <c r="D11" s="2" t="n">
        <f aca="false">AVERAGE(AJ$16:AJ151)</f>
        <v>6.82352941176471</v>
      </c>
      <c r="E11" s="2" t="n">
        <f aca="false">AVERAGE(AK$16:AK151)</f>
        <v>7.41176470588235</v>
      </c>
      <c r="F11" s="2" t="n">
        <f aca="false">COUNTIF(AQ14:AQ151, "Retrospection")</f>
        <v>4</v>
      </c>
    </row>
    <row r="12" customFormat="false" ht="13.8" hidden="false" customHeight="false" outlineLevel="0" collapsed="false">
      <c r="B12" s="1" t="s">
        <v>13</v>
      </c>
      <c r="C12" s="2" t="n">
        <f aca="false">AVERAGE(AM$16:AM151)</f>
        <v>6.11111111111111</v>
      </c>
      <c r="D12" s="2" t="n">
        <f aca="false">AVERAGE(AN$16:AN151)</f>
        <v>6.44444444444444</v>
      </c>
      <c r="E12" s="2" t="n">
        <f aca="false">AVERAGE(AO$16:AO151)</f>
        <v>6</v>
      </c>
      <c r="F12" s="2" t="n">
        <f aca="false">COUNTIF(AQ14:AQ151, "Le secrétariat des aventuriers")</f>
        <v>0</v>
      </c>
    </row>
    <row r="14" customFormat="false" ht="13.8" hidden="false" customHeight="false" outlineLevel="0" collapsed="false">
      <c r="C14" s="1" t="s">
        <v>4</v>
      </c>
      <c r="G14" s="1" t="s">
        <v>5</v>
      </c>
      <c r="K14" s="1" t="s">
        <v>14</v>
      </c>
      <c r="O14" s="1" t="s">
        <v>7</v>
      </c>
      <c r="S14" s="1" t="s">
        <v>8</v>
      </c>
      <c r="W14" s="1" t="s">
        <v>15</v>
      </c>
      <c r="AA14" s="1" t="s">
        <v>10</v>
      </c>
      <c r="AE14" s="1" t="s">
        <v>11</v>
      </c>
      <c r="AI14" s="1" t="s">
        <v>12</v>
      </c>
      <c r="AM14" s="1" t="s">
        <v>13</v>
      </c>
    </row>
    <row r="15" customFormat="false" ht="13.8" hidden="false" customHeight="false" outlineLevel="0" collapsed="false">
      <c r="A15" s="2" t="s">
        <v>16</v>
      </c>
      <c r="B15" s="2" t="s">
        <v>17</v>
      </c>
      <c r="C15" s="2" t="s">
        <v>18</v>
      </c>
      <c r="D15" s="2" t="s">
        <v>19</v>
      </c>
      <c r="E15" s="2" t="s">
        <v>20</v>
      </c>
      <c r="F15" s="2" t="s">
        <v>21</v>
      </c>
      <c r="G15" s="2" t="s">
        <v>18</v>
      </c>
      <c r="H15" s="2" t="s">
        <v>19</v>
      </c>
      <c r="I15" s="2" t="s">
        <v>20</v>
      </c>
      <c r="J15" s="2" t="s">
        <v>21</v>
      </c>
      <c r="K15" s="2" t="s">
        <v>18</v>
      </c>
      <c r="L15" s="2" t="s">
        <v>19</v>
      </c>
      <c r="M15" s="2" t="s">
        <v>20</v>
      </c>
      <c r="N15" s="2" t="s">
        <v>21</v>
      </c>
      <c r="O15" s="2" t="s">
        <v>18</v>
      </c>
      <c r="P15" s="2" t="s">
        <v>19</v>
      </c>
      <c r="Q15" s="2" t="s">
        <v>20</v>
      </c>
      <c r="R15" s="2" t="s">
        <v>21</v>
      </c>
      <c r="S15" s="2" t="s">
        <v>18</v>
      </c>
      <c r="T15" s="2" t="s">
        <v>19</v>
      </c>
      <c r="U15" s="2" t="s">
        <v>20</v>
      </c>
      <c r="V15" s="2" t="s">
        <v>21</v>
      </c>
      <c r="W15" s="2" t="s">
        <v>18</v>
      </c>
      <c r="X15" s="2" t="s">
        <v>19</v>
      </c>
      <c r="Y15" s="2" t="s">
        <v>20</v>
      </c>
      <c r="Z15" s="2" t="s">
        <v>21</v>
      </c>
      <c r="AA15" s="2" t="s">
        <v>18</v>
      </c>
      <c r="AB15" s="2" t="s">
        <v>19</v>
      </c>
      <c r="AC15" s="2" t="s">
        <v>20</v>
      </c>
      <c r="AD15" s="2" t="s">
        <v>21</v>
      </c>
      <c r="AE15" s="2" t="s">
        <v>18</v>
      </c>
      <c r="AF15" s="2" t="s">
        <v>19</v>
      </c>
      <c r="AG15" s="2" t="s">
        <v>20</v>
      </c>
      <c r="AH15" s="2" t="s">
        <v>21</v>
      </c>
      <c r="AI15" s="2" t="s">
        <v>18</v>
      </c>
      <c r="AJ15" s="2" t="s">
        <v>19</v>
      </c>
      <c r="AK15" s="2" t="s">
        <v>20</v>
      </c>
      <c r="AL15" s="2" t="s">
        <v>21</v>
      </c>
      <c r="AM15" s="1" t="s">
        <v>18</v>
      </c>
      <c r="AN15" s="1" t="s">
        <v>19</v>
      </c>
      <c r="AO15" s="1" t="s">
        <v>20</v>
      </c>
      <c r="AP15" s="1" t="s">
        <v>21</v>
      </c>
      <c r="AQ15" s="2" t="s">
        <v>22</v>
      </c>
    </row>
    <row r="16" customFormat="false" ht="13.8" hidden="false" customHeight="false" outlineLevel="0" collapsed="false">
      <c r="A16" s="3" t="n">
        <v>44611.4021482176</v>
      </c>
      <c r="B16" s="1" t="s">
        <v>23</v>
      </c>
      <c r="C16" s="1" t="n">
        <v>5</v>
      </c>
      <c r="D16" s="1" t="n">
        <v>7</v>
      </c>
      <c r="E16" s="1" t="n">
        <v>8</v>
      </c>
      <c r="F16" s="1" t="s">
        <v>24</v>
      </c>
      <c r="G16" s="1" t="n">
        <v>6</v>
      </c>
      <c r="H16" s="1" t="n">
        <v>6</v>
      </c>
      <c r="I16" s="1" t="n">
        <v>6</v>
      </c>
      <c r="J16" s="1" t="s">
        <v>25</v>
      </c>
      <c r="K16" s="1" t="s">
        <v>26</v>
      </c>
      <c r="L16" s="1" t="s">
        <v>26</v>
      </c>
      <c r="M16" s="1" t="s">
        <v>26</v>
      </c>
      <c r="O16" s="1" t="n">
        <v>8</v>
      </c>
      <c r="P16" s="1" t="n">
        <v>8</v>
      </c>
      <c r="Q16" s="1" t="n">
        <v>8</v>
      </c>
      <c r="R16" s="1" t="s">
        <v>27</v>
      </c>
      <c r="S16" s="1" t="s">
        <v>26</v>
      </c>
      <c r="T16" s="1" t="s">
        <v>26</v>
      </c>
      <c r="U16" s="1" t="s">
        <v>26</v>
      </c>
      <c r="V16" s="1" t="s">
        <v>28</v>
      </c>
      <c r="W16" s="1" t="n">
        <v>7</v>
      </c>
      <c r="X16" s="1" t="n">
        <v>6</v>
      </c>
      <c r="Y16" s="1" t="n">
        <v>9</v>
      </c>
      <c r="Z16" s="1" t="s">
        <v>29</v>
      </c>
      <c r="AA16" s="1" t="n">
        <v>8</v>
      </c>
      <c r="AB16" s="1" t="n">
        <v>7</v>
      </c>
      <c r="AC16" s="1" t="n">
        <v>8</v>
      </c>
      <c r="AD16" s="1" t="s">
        <v>30</v>
      </c>
      <c r="AE16" s="1" t="n">
        <v>6</v>
      </c>
      <c r="AF16" s="1" t="n">
        <v>9</v>
      </c>
      <c r="AG16" s="1" t="n">
        <v>6</v>
      </c>
      <c r="AI16" s="1" t="n">
        <v>4</v>
      </c>
      <c r="AJ16" s="1" t="n">
        <v>5</v>
      </c>
      <c r="AK16" s="1" t="n">
        <v>3</v>
      </c>
      <c r="AM16" s="1" t="n">
        <v>8</v>
      </c>
      <c r="AN16" s="1" t="n">
        <v>9</v>
      </c>
      <c r="AO16" s="1" t="n">
        <v>8</v>
      </c>
      <c r="AQ16" s="1" t="s">
        <v>26</v>
      </c>
    </row>
    <row r="17" customFormat="false" ht="13.8" hidden="false" customHeight="false" outlineLevel="0" collapsed="false">
      <c r="A17" s="3" t="n">
        <v>44622.4961317361</v>
      </c>
      <c r="B17" s="1" t="s">
        <v>23</v>
      </c>
      <c r="C17" s="1" t="n">
        <v>5</v>
      </c>
      <c r="D17" s="1" t="n">
        <v>5</v>
      </c>
      <c r="E17" s="1" t="n">
        <v>5</v>
      </c>
      <c r="G17" s="1" t="n">
        <v>6</v>
      </c>
      <c r="H17" s="1" t="n">
        <v>9</v>
      </c>
      <c r="I17" s="1" t="n">
        <v>4</v>
      </c>
      <c r="K17" s="1" t="n">
        <v>10</v>
      </c>
      <c r="L17" s="1" t="n">
        <v>8</v>
      </c>
      <c r="M17" s="1" t="n">
        <v>9</v>
      </c>
      <c r="O17" s="1" t="n">
        <v>7</v>
      </c>
      <c r="P17" s="1" t="n">
        <v>7</v>
      </c>
      <c r="Q17" s="1" t="n">
        <v>5</v>
      </c>
      <c r="S17" s="1" t="n">
        <v>7</v>
      </c>
      <c r="T17" s="1" t="n">
        <v>6</v>
      </c>
      <c r="U17" s="1" t="n">
        <v>6</v>
      </c>
      <c r="W17" s="1" t="n">
        <v>8</v>
      </c>
      <c r="X17" s="1" t="n">
        <v>7</v>
      </c>
      <c r="Y17" s="1" t="n">
        <v>8</v>
      </c>
      <c r="AA17" s="1" t="n">
        <v>7</v>
      </c>
      <c r="AB17" s="1" t="n">
        <v>9</v>
      </c>
      <c r="AC17" s="1" t="n">
        <v>8</v>
      </c>
      <c r="AE17" s="1" t="n">
        <v>7</v>
      </c>
      <c r="AF17" s="1" t="n">
        <v>8</v>
      </c>
      <c r="AG17" s="1" t="n">
        <v>7</v>
      </c>
      <c r="AI17" s="1" t="n">
        <v>6</v>
      </c>
      <c r="AJ17" s="1" t="n">
        <v>7</v>
      </c>
      <c r="AK17" s="1" t="n">
        <v>7</v>
      </c>
      <c r="AM17" s="1" t="n">
        <v>7</v>
      </c>
      <c r="AN17" s="1" t="n">
        <v>7</v>
      </c>
      <c r="AO17" s="1" t="n">
        <v>8</v>
      </c>
      <c r="AQ17" s="1" t="s">
        <v>26</v>
      </c>
    </row>
    <row r="18" customFormat="false" ht="13.8" hidden="false" customHeight="false" outlineLevel="0" collapsed="false">
      <c r="A18" s="3" t="n">
        <v>44625.368473669</v>
      </c>
      <c r="B18" s="1" t="s">
        <v>23</v>
      </c>
      <c r="C18" s="1" t="s">
        <v>26</v>
      </c>
      <c r="D18" s="1" t="s">
        <v>26</v>
      </c>
      <c r="E18" s="1" t="s">
        <v>26</v>
      </c>
      <c r="G18" s="1" t="n">
        <v>7</v>
      </c>
      <c r="H18" s="1" t="n">
        <v>7</v>
      </c>
      <c r="I18" s="1" t="n">
        <v>6</v>
      </c>
      <c r="J18" s="1" t="s">
        <v>31</v>
      </c>
      <c r="K18" s="1" t="s">
        <v>26</v>
      </c>
      <c r="L18" s="1" t="s">
        <v>26</v>
      </c>
      <c r="M18" s="1" t="s">
        <v>26</v>
      </c>
      <c r="O18" s="1" t="n">
        <v>7</v>
      </c>
      <c r="P18" s="1" t="n">
        <v>6</v>
      </c>
      <c r="Q18" s="1" t="n">
        <v>9</v>
      </c>
      <c r="R18" s="1" t="s">
        <v>32</v>
      </c>
      <c r="S18" s="1" t="s">
        <v>26</v>
      </c>
      <c r="T18" s="1" t="s">
        <v>26</v>
      </c>
      <c r="U18" s="1" t="s">
        <v>26</v>
      </c>
      <c r="V18" s="1" t="s">
        <v>33</v>
      </c>
      <c r="W18" s="1" t="n">
        <v>6</v>
      </c>
      <c r="X18" s="1" t="n">
        <v>6</v>
      </c>
      <c r="Y18" s="1" t="n">
        <v>9</v>
      </c>
      <c r="Z18" s="1" t="s">
        <v>34</v>
      </c>
      <c r="AA18" s="1" t="s">
        <v>26</v>
      </c>
      <c r="AB18" s="1" t="s">
        <v>26</v>
      </c>
      <c r="AC18" s="1" t="s">
        <v>26</v>
      </c>
      <c r="AE18" s="1" t="s">
        <v>26</v>
      </c>
      <c r="AF18" s="1" t="s">
        <v>26</v>
      </c>
      <c r="AG18" s="1" t="s">
        <v>26</v>
      </c>
      <c r="AI18" s="1" t="s">
        <v>26</v>
      </c>
      <c r="AJ18" s="1" t="s">
        <v>26</v>
      </c>
      <c r="AK18" s="1" t="s">
        <v>26</v>
      </c>
      <c r="AM18" s="1" t="s">
        <v>26</v>
      </c>
      <c r="AN18" s="1" t="s">
        <v>26</v>
      </c>
      <c r="AO18" s="1" t="s">
        <v>26</v>
      </c>
      <c r="AQ18" s="1" t="s">
        <v>7</v>
      </c>
    </row>
    <row r="19" customFormat="false" ht="13.8" hidden="false" customHeight="false" outlineLevel="0" collapsed="false">
      <c r="A19" s="3" t="n">
        <v>44633.5752580093</v>
      </c>
      <c r="B19" s="1" t="s">
        <v>23</v>
      </c>
      <c r="C19" s="1" t="n">
        <v>5</v>
      </c>
      <c r="D19" s="1" t="n">
        <v>5</v>
      </c>
      <c r="E19" s="1" t="n">
        <v>5</v>
      </c>
      <c r="G19" s="1" t="n">
        <v>9</v>
      </c>
      <c r="H19" s="1" t="n">
        <v>8</v>
      </c>
      <c r="I19" s="1" t="n">
        <v>5</v>
      </c>
      <c r="K19" s="1" t="n">
        <v>8</v>
      </c>
      <c r="L19" s="1" t="n">
        <v>7</v>
      </c>
      <c r="M19" s="1" t="n">
        <v>9</v>
      </c>
      <c r="O19" s="1" t="n">
        <v>5</v>
      </c>
      <c r="P19" s="1" t="n">
        <v>5</v>
      </c>
      <c r="Q19" s="1" t="n">
        <v>7</v>
      </c>
      <c r="S19" s="1" t="n">
        <v>5</v>
      </c>
      <c r="T19" s="1" t="n">
        <v>6</v>
      </c>
      <c r="U19" s="1" t="n">
        <v>5</v>
      </c>
      <c r="W19" s="1" t="n">
        <v>5</v>
      </c>
      <c r="X19" s="1" t="n">
        <v>5</v>
      </c>
      <c r="Y19" s="1" t="n">
        <v>8</v>
      </c>
      <c r="AA19" s="1" t="n">
        <v>5</v>
      </c>
      <c r="AB19" s="1" t="n">
        <v>9</v>
      </c>
      <c r="AC19" s="1" t="n">
        <v>6</v>
      </c>
      <c r="AE19" s="1" t="n">
        <v>7</v>
      </c>
      <c r="AF19" s="1" t="n">
        <v>9</v>
      </c>
      <c r="AG19" s="1" t="n">
        <v>5</v>
      </c>
      <c r="AI19" s="1" t="n">
        <v>9</v>
      </c>
      <c r="AJ19" s="1" t="n">
        <v>5</v>
      </c>
      <c r="AK19" s="1" t="n">
        <v>9</v>
      </c>
      <c r="AM19" s="1" t="n">
        <v>6</v>
      </c>
      <c r="AN19" s="1" t="n">
        <v>6</v>
      </c>
      <c r="AO19" s="1" t="n">
        <v>5</v>
      </c>
      <c r="AQ19" s="1" t="s">
        <v>12</v>
      </c>
    </row>
    <row r="20" customFormat="false" ht="13.8" hidden="false" customHeight="false" outlineLevel="0" collapsed="false">
      <c r="A20" s="3" t="n">
        <v>44634.3057970602</v>
      </c>
      <c r="B20" s="1" t="s">
        <v>35</v>
      </c>
      <c r="C20" s="1" t="n">
        <v>4</v>
      </c>
      <c r="D20" s="1" t="n">
        <v>3</v>
      </c>
      <c r="E20" s="1" t="n">
        <v>5</v>
      </c>
      <c r="G20" s="1" t="n">
        <v>6</v>
      </c>
      <c r="H20" s="1" t="n">
        <v>7</v>
      </c>
      <c r="I20" s="1" t="n">
        <v>5</v>
      </c>
      <c r="J20" s="1" t="s">
        <v>36</v>
      </c>
      <c r="K20" s="1" t="n">
        <v>7</v>
      </c>
      <c r="L20" s="1" t="n">
        <v>8</v>
      </c>
      <c r="M20" s="1" t="n">
        <v>7</v>
      </c>
      <c r="O20" s="1" t="n">
        <v>6</v>
      </c>
      <c r="P20" s="1" t="n">
        <v>6</v>
      </c>
      <c r="Q20" s="1" t="n">
        <v>6</v>
      </c>
      <c r="S20" s="1" t="n">
        <v>5</v>
      </c>
      <c r="T20" s="1" t="n">
        <v>3</v>
      </c>
      <c r="U20" s="1" t="n">
        <v>4</v>
      </c>
      <c r="W20" s="1" t="n">
        <v>8</v>
      </c>
      <c r="X20" s="1" t="n">
        <v>8</v>
      </c>
      <c r="Y20" s="1" t="n">
        <v>10</v>
      </c>
      <c r="Z20" s="1" t="s">
        <v>37</v>
      </c>
      <c r="AA20" s="1" t="n">
        <v>7</v>
      </c>
      <c r="AB20" s="1" t="n">
        <v>7</v>
      </c>
      <c r="AC20" s="1" t="n">
        <v>6</v>
      </c>
      <c r="AE20" s="1" t="n">
        <v>5</v>
      </c>
      <c r="AF20" s="1" t="n">
        <v>7</v>
      </c>
      <c r="AG20" s="1" t="n">
        <v>5</v>
      </c>
      <c r="AI20" s="1" t="n">
        <v>10</v>
      </c>
      <c r="AJ20" s="1" t="n">
        <v>9</v>
      </c>
      <c r="AK20" s="1" t="n">
        <v>10</v>
      </c>
      <c r="AM20" s="1" t="n">
        <v>5</v>
      </c>
      <c r="AN20" s="1" t="n">
        <v>5</v>
      </c>
      <c r="AO20" s="1" t="n">
        <v>5</v>
      </c>
      <c r="AQ20" s="1" t="s">
        <v>6</v>
      </c>
    </row>
    <row r="21" customFormat="false" ht="13.8" hidden="false" customHeight="false" outlineLevel="0" collapsed="false">
      <c r="A21" s="3" t="n">
        <v>44636.2219088542</v>
      </c>
      <c r="B21" s="1" t="s">
        <v>23</v>
      </c>
      <c r="C21" s="1" t="n">
        <v>5</v>
      </c>
      <c r="D21" s="1" t="n">
        <v>7</v>
      </c>
      <c r="E21" s="1" t="n">
        <v>7</v>
      </c>
      <c r="G21" s="1" t="n">
        <v>3</v>
      </c>
      <c r="H21" s="1" t="n">
        <v>5</v>
      </c>
      <c r="I21" s="1" t="s">
        <v>26</v>
      </c>
      <c r="K21" s="1" t="n">
        <v>8</v>
      </c>
      <c r="L21" s="1" t="n">
        <v>10</v>
      </c>
      <c r="M21" s="1" t="n">
        <v>8</v>
      </c>
      <c r="O21" s="1" t="n">
        <v>7</v>
      </c>
      <c r="P21" s="1" t="n">
        <v>7</v>
      </c>
      <c r="Q21" s="1" t="n">
        <v>7</v>
      </c>
      <c r="S21" s="1" t="n">
        <v>1</v>
      </c>
      <c r="T21" s="1" t="n">
        <v>3</v>
      </c>
      <c r="U21" s="1" t="n">
        <v>1</v>
      </c>
      <c r="W21" s="1" t="s">
        <v>26</v>
      </c>
      <c r="X21" s="1" t="s">
        <v>26</v>
      </c>
      <c r="Y21" s="1" t="s">
        <v>26</v>
      </c>
      <c r="AA21" s="1" t="n">
        <v>6</v>
      </c>
      <c r="AB21" s="1" t="n">
        <v>8</v>
      </c>
      <c r="AC21" s="1" t="n">
        <v>7</v>
      </c>
      <c r="AE21" s="1" t="n">
        <v>3</v>
      </c>
      <c r="AF21" s="1" t="n">
        <v>6</v>
      </c>
      <c r="AG21" s="1" t="n">
        <v>5</v>
      </c>
      <c r="AI21" s="1" t="n">
        <v>6</v>
      </c>
      <c r="AJ21" s="1" t="n">
        <v>5</v>
      </c>
      <c r="AK21" s="1" t="n">
        <v>8</v>
      </c>
      <c r="AM21" s="1" t="n">
        <v>6</v>
      </c>
      <c r="AN21" s="1" t="n">
        <v>7</v>
      </c>
      <c r="AO21" s="1" t="n">
        <v>8</v>
      </c>
      <c r="AQ21" s="1" t="s">
        <v>10</v>
      </c>
    </row>
    <row r="22" customFormat="false" ht="13.8" hidden="false" customHeight="false" outlineLevel="0" collapsed="false">
      <c r="A22" s="3" t="n">
        <v>44638.723387257</v>
      </c>
      <c r="B22" s="1" t="s">
        <v>23</v>
      </c>
      <c r="C22" s="1" t="n">
        <v>5</v>
      </c>
      <c r="D22" s="1" t="n">
        <v>5</v>
      </c>
      <c r="E22" s="1" t="n">
        <v>6</v>
      </c>
      <c r="F22" s="1" t="s">
        <v>38</v>
      </c>
      <c r="G22" s="1" t="n">
        <v>6</v>
      </c>
      <c r="H22" s="1" t="n">
        <v>4</v>
      </c>
      <c r="I22" s="1" t="n">
        <v>4</v>
      </c>
      <c r="J22" s="1" t="s">
        <v>39</v>
      </c>
      <c r="K22" s="1" t="n">
        <v>9</v>
      </c>
      <c r="L22" s="1" t="n">
        <v>9</v>
      </c>
      <c r="M22" s="1" t="n">
        <v>7</v>
      </c>
      <c r="N22" s="1" t="s">
        <v>40</v>
      </c>
      <c r="O22" s="1" t="n">
        <v>7</v>
      </c>
      <c r="P22" s="1" t="n">
        <v>7</v>
      </c>
      <c r="Q22" s="1" t="n">
        <v>8</v>
      </c>
      <c r="R22" s="1" t="s">
        <v>41</v>
      </c>
      <c r="S22" s="1" t="s">
        <v>26</v>
      </c>
      <c r="T22" s="1" t="s">
        <v>26</v>
      </c>
      <c r="U22" s="1" t="s">
        <v>26</v>
      </c>
      <c r="V22" s="1" t="s">
        <v>42</v>
      </c>
      <c r="W22" s="1" t="n">
        <v>6</v>
      </c>
      <c r="X22" s="1" t="n">
        <v>6</v>
      </c>
      <c r="Y22" s="1" t="n">
        <v>5</v>
      </c>
      <c r="Z22" s="1" t="s">
        <v>43</v>
      </c>
      <c r="AA22" s="1" t="s">
        <v>26</v>
      </c>
      <c r="AB22" s="1" t="n">
        <v>5</v>
      </c>
      <c r="AC22" s="1" t="n">
        <v>5</v>
      </c>
      <c r="AE22" s="1" t="n">
        <v>9</v>
      </c>
      <c r="AF22" s="1" t="n">
        <v>9</v>
      </c>
      <c r="AG22" s="1" t="n">
        <v>9</v>
      </c>
      <c r="AH22" s="1" t="s">
        <v>44</v>
      </c>
      <c r="AI22" s="1" t="s">
        <v>26</v>
      </c>
      <c r="AJ22" s="1" t="n">
        <v>4</v>
      </c>
      <c r="AK22" s="1" t="n">
        <v>1</v>
      </c>
      <c r="AM22" s="1" t="n">
        <v>6</v>
      </c>
      <c r="AN22" s="1" t="n">
        <v>7</v>
      </c>
      <c r="AO22" s="1" t="n">
        <v>5</v>
      </c>
      <c r="AP22" s="1" t="s">
        <v>45</v>
      </c>
      <c r="AQ22" s="1" t="s">
        <v>7</v>
      </c>
    </row>
    <row r="23" customFormat="false" ht="13.8" hidden="false" customHeight="false" outlineLevel="0" collapsed="false">
      <c r="A23" s="3" t="n">
        <v>44640.3720335532</v>
      </c>
      <c r="B23" s="1" t="s">
        <v>23</v>
      </c>
      <c r="C23" s="1" t="n">
        <v>3</v>
      </c>
      <c r="D23" s="1" t="n">
        <v>3</v>
      </c>
      <c r="E23" s="1" t="n">
        <v>5</v>
      </c>
      <c r="F23" s="1" t="s">
        <v>46</v>
      </c>
      <c r="G23" s="1" t="n">
        <v>10</v>
      </c>
      <c r="H23" s="1" t="n">
        <v>10</v>
      </c>
      <c r="I23" s="1" t="n">
        <v>7</v>
      </c>
      <c r="J23" s="1" t="s">
        <v>47</v>
      </c>
      <c r="K23" s="1" t="n">
        <v>7</v>
      </c>
      <c r="L23" s="1" t="n">
        <v>9</v>
      </c>
      <c r="M23" s="1" t="n">
        <v>10</v>
      </c>
      <c r="N23" s="1" t="s">
        <v>48</v>
      </c>
      <c r="O23" s="1" t="n">
        <v>6</v>
      </c>
      <c r="P23" s="1" t="n">
        <v>5</v>
      </c>
      <c r="Q23" s="1" t="n">
        <v>6</v>
      </c>
      <c r="R23" s="1" t="s">
        <v>49</v>
      </c>
      <c r="S23" s="1" t="n">
        <v>2</v>
      </c>
      <c r="T23" s="1" t="n">
        <v>5</v>
      </c>
      <c r="U23" s="1" t="n">
        <v>5</v>
      </c>
      <c r="V23" s="1" t="s">
        <v>50</v>
      </c>
      <c r="W23" s="1" t="n">
        <v>8</v>
      </c>
      <c r="X23" s="1" t="n">
        <v>5</v>
      </c>
      <c r="Y23" s="1" t="n">
        <v>10</v>
      </c>
      <c r="Z23" s="1" t="s">
        <v>51</v>
      </c>
      <c r="AA23" s="1" t="n">
        <v>9</v>
      </c>
      <c r="AB23" s="1" t="n">
        <v>8</v>
      </c>
      <c r="AC23" s="1" t="n">
        <v>10</v>
      </c>
      <c r="AD23" s="1" t="s">
        <v>52</v>
      </c>
      <c r="AE23" s="1" t="n">
        <v>6</v>
      </c>
      <c r="AF23" s="1" t="n">
        <v>8</v>
      </c>
      <c r="AG23" s="1" t="n">
        <v>7</v>
      </c>
      <c r="AH23" s="1" t="s">
        <v>53</v>
      </c>
      <c r="AI23" s="1" t="n">
        <v>6</v>
      </c>
      <c r="AJ23" s="1" t="n">
        <v>6</v>
      </c>
      <c r="AK23" s="1" t="n">
        <v>6</v>
      </c>
      <c r="AL23" s="1" t="s">
        <v>54</v>
      </c>
      <c r="AM23" s="1" t="n">
        <v>4</v>
      </c>
      <c r="AN23" s="1" t="n">
        <v>6</v>
      </c>
      <c r="AO23" s="1" t="n">
        <v>4</v>
      </c>
      <c r="AP23" s="1" t="s">
        <v>55</v>
      </c>
      <c r="AQ23" s="1" t="s">
        <v>5</v>
      </c>
    </row>
    <row r="24" customFormat="false" ht="13.8" hidden="false" customHeight="false" outlineLevel="0" collapsed="false">
      <c r="A24" s="3" t="n">
        <v>44643.6965589931</v>
      </c>
      <c r="B24" s="1" t="s">
        <v>23</v>
      </c>
      <c r="C24" s="1" t="n">
        <v>7</v>
      </c>
      <c r="D24" s="1" t="n">
        <v>8</v>
      </c>
      <c r="E24" s="1" t="n">
        <v>7</v>
      </c>
      <c r="G24" s="1" t="n">
        <v>8</v>
      </c>
      <c r="H24" s="1" t="n">
        <v>10</v>
      </c>
      <c r="I24" s="1" t="n">
        <v>7</v>
      </c>
      <c r="K24" s="1" t="n">
        <v>9</v>
      </c>
      <c r="L24" s="1" t="n">
        <v>9</v>
      </c>
      <c r="M24" s="1" t="n">
        <v>9</v>
      </c>
      <c r="O24" s="1" t="n">
        <v>8</v>
      </c>
      <c r="P24" s="1" t="n">
        <v>7</v>
      </c>
      <c r="Q24" s="1" t="n">
        <v>8</v>
      </c>
      <c r="S24" s="1" t="n">
        <v>7</v>
      </c>
      <c r="T24" s="1" t="n">
        <v>6</v>
      </c>
      <c r="U24" s="1" t="n">
        <v>7</v>
      </c>
      <c r="W24" s="1" t="n">
        <v>10</v>
      </c>
      <c r="X24" s="1" t="n">
        <v>7</v>
      </c>
      <c r="Y24" s="1" t="n">
        <v>10</v>
      </c>
      <c r="AA24" s="1" t="n">
        <v>8</v>
      </c>
      <c r="AB24" s="1" t="n">
        <v>9</v>
      </c>
      <c r="AC24" s="1" t="n">
        <v>8</v>
      </c>
      <c r="AE24" s="1" t="n">
        <v>9</v>
      </c>
      <c r="AF24" s="1" t="n">
        <v>10</v>
      </c>
      <c r="AG24" s="1" t="n">
        <v>9</v>
      </c>
      <c r="AI24" s="1" t="n">
        <v>8</v>
      </c>
      <c r="AJ24" s="1" t="n">
        <v>7</v>
      </c>
      <c r="AK24" s="1" t="n">
        <v>10</v>
      </c>
      <c r="AM24" s="1" t="n">
        <v>7</v>
      </c>
      <c r="AN24" s="1" t="n">
        <v>7</v>
      </c>
      <c r="AO24" s="1" t="n">
        <v>7</v>
      </c>
      <c r="AQ24" s="1" t="s">
        <v>10</v>
      </c>
    </row>
    <row r="25" customFormat="false" ht="13.8" hidden="false" customHeight="false" outlineLevel="0" collapsed="false">
      <c r="A25" s="3" t="n">
        <v>44644.0547305787</v>
      </c>
      <c r="B25" s="1" t="s">
        <v>23</v>
      </c>
      <c r="C25" s="1" t="s">
        <v>26</v>
      </c>
      <c r="D25" s="1" t="s">
        <v>26</v>
      </c>
      <c r="E25" s="1" t="s">
        <v>26</v>
      </c>
      <c r="G25" s="1" t="s">
        <v>26</v>
      </c>
      <c r="H25" s="1" t="s">
        <v>26</v>
      </c>
      <c r="I25" s="1" t="s">
        <v>26</v>
      </c>
      <c r="K25" s="1" t="s">
        <v>26</v>
      </c>
      <c r="L25" s="1" t="s">
        <v>26</v>
      </c>
      <c r="M25" s="1" t="s">
        <v>26</v>
      </c>
      <c r="O25" s="1" t="s">
        <v>26</v>
      </c>
      <c r="P25" s="1" t="s">
        <v>26</v>
      </c>
      <c r="Q25" s="1" t="s">
        <v>26</v>
      </c>
      <c r="S25" s="1" t="s">
        <v>26</v>
      </c>
      <c r="T25" s="1" t="s">
        <v>26</v>
      </c>
      <c r="U25" s="1" t="s">
        <v>26</v>
      </c>
      <c r="W25" s="1" t="s">
        <v>26</v>
      </c>
      <c r="X25" s="1" t="s">
        <v>26</v>
      </c>
      <c r="Y25" s="1" t="s">
        <v>26</v>
      </c>
      <c r="AA25" s="1" t="n">
        <v>9</v>
      </c>
      <c r="AB25" s="1" t="n">
        <v>7</v>
      </c>
      <c r="AC25" s="1" t="n">
        <v>10</v>
      </c>
      <c r="AE25" s="1" t="s">
        <v>26</v>
      </c>
      <c r="AF25" s="1" t="s">
        <v>26</v>
      </c>
      <c r="AG25" s="1" t="s">
        <v>26</v>
      </c>
      <c r="AI25" s="1" t="s">
        <v>26</v>
      </c>
      <c r="AJ25" s="1" t="s">
        <v>26</v>
      </c>
      <c r="AK25" s="1" t="s">
        <v>26</v>
      </c>
      <c r="AM25" s="1" t="n">
        <v>5</v>
      </c>
      <c r="AN25" s="1" t="n">
        <v>5</v>
      </c>
      <c r="AO25" s="1" t="n">
        <v>6</v>
      </c>
      <c r="AQ25" s="1" t="s">
        <v>26</v>
      </c>
    </row>
    <row r="26" customFormat="false" ht="77.6" hidden="false" customHeight="false" outlineLevel="0" collapsed="false">
      <c r="A26" s="3" t="n">
        <v>44645.5200465394</v>
      </c>
      <c r="B26" s="1" t="s">
        <v>23</v>
      </c>
      <c r="C26" s="1" t="n">
        <v>7</v>
      </c>
      <c r="D26" s="1" t="n">
        <v>7</v>
      </c>
      <c r="E26" s="1" t="n">
        <v>6</v>
      </c>
      <c r="F26" s="1" t="s">
        <v>56</v>
      </c>
      <c r="G26" s="1" t="n">
        <v>7</v>
      </c>
      <c r="H26" s="1" t="n">
        <v>9</v>
      </c>
      <c r="I26" s="1" t="n">
        <v>6</v>
      </c>
      <c r="J26" s="4" t="s">
        <v>57</v>
      </c>
      <c r="K26" s="1" t="n">
        <v>8</v>
      </c>
      <c r="L26" s="1" t="n">
        <v>6</v>
      </c>
      <c r="M26" s="1" t="n">
        <v>7</v>
      </c>
      <c r="N26" s="4" t="s">
        <v>58</v>
      </c>
      <c r="O26" s="1" t="n">
        <v>6</v>
      </c>
      <c r="P26" s="1" t="n">
        <v>6</v>
      </c>
      <c r="Q26" s="1" t="n">
        <v>6</v>
      </c>
      <c r="R26" s="4" t="s">
        <v>59</v>
      </c>
      <c r="S26" s="1" t="n">
        <v>4</v>
      </c>
      <c r="T26" s="1" t="n">
        <v>5</v>
      </c>
      <c r="U26" s="1" t="n">
        <v>5</v>
      </c>
      <c r="V26" s="4" t="s">
        <v>60</v>
      </c>
      <c r="W26" s="1" t="n">
        <v>9</v>
      </c>
      <c r="X26" s="1" t="n">
        <v>6</v>
      </c>
      <c r="Y26" s="1" t="n">
        <v>9</v>
      </c>
      <c r="Z26" s="4" t="s">
        <v>61</v>
      </c>
      <c r="AA26" s="1" t="n">
        <v>8</v>
      </c>
      <c r="AB26" s="1" t="n">
        <v>8</v>
      </c>
      <c r="AC26" s="1" t="n">
        <v>7</v>
      </c>
      <c r="AD26" s="4" t="s">
        <v>62</v>
      </c>
      <c r="AE26" s="1" t="n">
        <v>7</v>
      </c>
      <c r="AF26" s="1" t="n">
        <v>7</v>
      </c>
      <c r="AG26" s="1" t="n">
        <v>9</v>
      </c>
      <c r="AH26" s="4" t="s">
        <v>63</v>
      </c>
      <c r="AI26" s="1" t="n">
        <v>7</v>
      </c>
      <c r="AJ26" s="1" t="n">
        <v>6</v>
      </c>
      <c r="AK26" s="1" t="n">
        <v>8</v>
      </c>
      <c r="AL26" s="4" t="s">
        <v>64</v>
      </c>
      <c r="AM26" s="1" t="n">
        <v>7</v>
      </c>
      <c r="AN26" s="1" t="n">
        <v>7</v>
      </c>
      <c r="AO26" s="1" t="n">
        <v>6</v>
      </c>
      <c r="AP26" s="4" t="s">
        <v>65</v>
      </c>
      <c r="AQ26" s="1" t="s">
        <v>12</v>
      </c>
    </row>
    <row r="27" customFormat="false" ht="13.8" hidden="false" customHeight="false" outlineLevel="0" collapsed="false">
      <c r="A27" s="3" t="n">
        <v>44645.6108604398</v>
      </c>
      <c r="B27" s="1" t="s">
        <v>23</v>
      </c>
      <c r="C27" s="1" t="n">
        <v>5</v>
      </c>
      <c r="D27" s="1" t="n">
        <v>5</v>
      </c>
      <c r="E27" s="1" t="n">
        <v>5</v>
      </c>
      <c r="F27" s="1" t="s">
        <v>66</v>
      </c>
      <c r="G27" s="1" t="n">
        <v>6</v>
      </c>
      <c r="H27" s="1" t="n">
        <v>8</v>
      </c>
      <c r="I27" s="1" t="n">
        <v>5</v>
      </c>
      <c r="J27" s="1" t="s">
        <v>67</v>
      </c>
      <c r="K27" s="1" t="n">
        <v>7</v>
      </c>
      <c r="L27" s="1" t="n">
        <v>6</v>
      </c>
      <c r="M27" s="1" t="n">
        <v>7</v>
      </c>
      <c r="N27" s="1" t="s">
        <v>68</v>
      </c>
      <c r="O27" s="1" t="n">
        <v>6</v>
      </c>
      <c r="P27" s="1" t="n">
        <v>6</v>
      </c>
      <c r="Q27" s="1" t="n">
        <v>6</v>
      </c>
      <c r="R27" s="1" t="s">
        <v>69</v>
      </c>
      <c r="S27" s="1" t="n">
        <v>5</v>
      </c>
      <c r="T27" s="1" t="n">
        <v>4</v>
      </c>
      <c r="U27" s="1" t="n">
        <v>5</v>
      </c>
      <c r="V27" s="1" t="s">
        <v>70</v>
      </c>
      <c r="W27" s="1" t="n">
        <v>6</v>
      </c>
      <c r="X27" s="1" t="n">
        <v>5</v>
      </c>
      <c r="Y27" s="1" t="n">
        <v>8</v>
      </c>
      <c r="Z27" s="1" t="s">
        <v>71</v>
      </c>
      <c r="AA27" s="1" t="n">
        <v>6</v>
      </c>
      <c r="AB27" s="1" t="n">
        <v>7</v>
      </c>
      <c r="AC27" s="1" t="n">
        <v>7</v>
      </c>
      <c r="AD27" s="1" t="s">
        <v>72</v>
      </c>
      <c r="AE27" s="1" t="n">
        <v>6</v>
      </c>
      <c r="AF27" s="1" t="n">
        <v>5</v>
      </c>
      <c r="AG27" s="1" t="n">
        <v>6</v>
      </c>
      <c r="AH27" s="1" t="s">
        <v>73</v>
      </c>
      <c r="AI27" s="1" t="n">
        <v>6</v>
      </c>
      <c r="AJ27" s="1" t="n">
        <v>6</v>
      </c>
      <c r="AK27" s="1" t="n">
        <v>7</v>
      </c>
      <c r="AL27" s="1" t="s">
        <v>74</v>
      </c>
      <c r="AM27" s="1" t="n">
        <v>6</v>
      </c>
      <c r="AN27" s="1" t="n">
        <v>7</v>
      </c>
      <c r="AO27" s="1" t="n">
        <v>6</v>
      </c>
      <c r="AP27" s="1" t="s">
        <v>75</v>
      </c>
      <c r="AQ27" s="1" t="s">
        <v>10</v>
      </c>
    </row>
    <row r="28" customFormat="false" ht="52.2" hidden="false" customHeight="false" outlineLevel="0" collapsed="false">
      <c r="A28" s="3" t="n">
        <v>44645.9734096065</v>
      </c>
      <c r="B28" s="1" t="s">
        <v>23</v>
      </c>
      <c r="C28" s="1" t="n">
        <v>4</v>
      </c>
      <c r="D28" s="1" t="n">
        <v>5</v>
      </c>
      <c r="E28" s="1" t="n">
        <v>5</v>
      </c>
      <c r="F28" s="1" t="s">
        <v>76</v>
      </c>
      <c r="G28" s="1" t="n">
        <v>6</v>
      </c>
      <c r="H28" s="1" t="n">
        <v>9</v>
      </c>
      <c r="I28" s="1" t="n">
        <v>6</v>
      </c>
      <c r="J28" s="4" t="s">
        <v>77</v>
      </c>
      <c r="K28" s="1" t="n">
        <v>8</v>
      </c>
      <c r="L28" s="1" t="n">
        <v>8</v>
      </c>
      <c r="M28" s="1" t="n">
        <v>9</v>
      </c>
      <c r="N28" s="1" t="s">
        <v>78</v>
      </c>
      <c r="O28" s="1" t="n">
        <v>6</v>
      </c>
      <c r="P28" s="1" t="n">
        <v>8</v>
      </c>
      <c r="Q28" s="1" t="n">
        <v>5</v>
      </c>
      <c r="R28" s="1" t="s">
        <v>79</v>
      </c>
      <c r="S28" s="1" t="n">
        <v>4</v>
      </c>
      <c r="T28" s="1" t="n">
        <v>6</v>
      </c>
      <c r="U28" s="1" t="n">
        <v>6</v>
      </c>
      <c r="V28" s="1" t="s">
        <v>80</v>
      </c>
      <c r="W28" s="1" t="n">
        <v>5</v>
      </c>
      <c r="X28" s="1" t="n">
        <v>6</v>
      </c>
      <c r="Y28" s="1" t="n">
        <v>6</v>
      </c>
      <c r="Z28" s="1" t="s">
        <v>81</v>
      </c>
      <c r="AA28" s="1" t="n">
        <v>7</v>
      </c>
      <c r="AB28" s="1" t="n">
        <v>8</v>
      </c>
      <c r="AC28" s="1" t="n">
        <v>8</v>
      </c>
      <c r="AD28" s="1" t="s">
        <v>82</v>
      </c>
      <c r="AE28" s="1" t="n">
        <v>7</v>
      </c>
      <c r="AF28" s="1" t="n">
        <v>9</v>
      </c>
      <c r="AG28" s="1" t="n">
        <v>7</v>
      </c>
      <c r="AH28" s="4" t="s">
        <v>83</v>
      </c>
      <c r="AI28" s="1" t="n">
        <v>8</v>
      </c>
      <c r="AJ28" s="1" t="n">
        <v>9</v>
      </c>
      <c r="AK28" s="1" t="n">
        <v>9</v>
      </c>
      <c r="AL28" s="1" t="s">
        <v>84</v>
      </c>
      <c r="AM28" s="1" t="n">
        <v>4</v>
      </c>
      <c r="AN28" s="1" t="n">
        <v>4</v>
      </c>
      <c r="AO28" s="1" t="n">
        <v>3</v>
      </c>
      <c r="AP28" s="1" t="s">
        <v>85</v>
      </c>
      <c r="AQ28" s="1" t="s">
        <v>6</v>
      </c>
    </row>
    <row r="29" customFormat="false" ht="13.8" hidden="false" customHeight="false" outlineLevel="0" collapsed="false">
      <c r="A29" s="3" t="n">
        <v>44646.0886632407</v>
      </c>
      <c r="B29" s="1" t="s">
        <v>23</v>
      </c>
      <c r="C29" s="1" t="s">
        <v>26</v>
      </c>
      <c r="D29" s="1" t="s">
        <v>26</v>
      </c>
      <c r="E29" s="1" t="s">
        <v>26</v>
      </c>
      <c r="G29" s="1" t="s">
        <v>26</v>
      </c>
      <c r="H29" s="1" t="s">
        <v>26</v>
      </c>
      <c r="I29" s="1" t="s">
        <v>26</v>
      </c>
      <c r="K29" s="1" t="s">
        <v>26</v>
      </c>
      <c r="L29" s="1" t="s">
        <v>26</v>
      </c>
      <c r="M29" s="1" t="s">
        <v>26</v>
      </c>
      <c r="O29" s="1" t="s">
        <v>26</v>
      </c>
      <c r="P29" s="1" t="s">
        <v>26</v>
      </c>
      <c r="Q29" s="1" t="s">
        <v>26</v>
      </c>
      <c r="S29" s="1" t="s">
        <v>26</v>
      </c>
      <c r="T29" s="1" t="n">
        <v>10</v>
      </c>
      <c r="U29" s="1" t="s">
        <v>26</v>
      </c>
      <c r="W29" s="1" t="s">
        <v>26</v>
      </c>
      <c r="X29" s="1" t="s">
        <v>26</v>
      </c>
      <c r="Y29" s="1" t="s">
        <v>26</v>
      </c>
      <c r="AA29" s="1" t="s">
        <v>26</v>
      </c>
      <c r="AB29" s="1" t="s">
        <v>26</v>
      </c>
      <c r="AC29" s="1" t="s">
        <v>26</v>
      </c>
      <c r="AE29" s="1" t="s">
        <v>26</v>
      </c>
      <c r="AF29" s="1" t="s">
        <v>26</v>
      </c>
      <c r="AG29" s="1" t="s">
        <v>26</v>
      </c>
      <c r="AI29" s="1" t="s">
        <v>26</v>
      </c>
      <c r="AJ29" s="1" t="s">
        <v>26</v>
      </c>
      <c r="AK29" s="1" t="s">
        <v>26</v>
      </c>
      <c r="AM29" s="1" t="s">
        <v>26</v>
      </c>
      <c r="AN29" s="1" t="s">
        <v>26</v>
      </c>
      <c r="AO29" s="1" t="s">
        <v>26</v>
      </c>
      <c r="AQ29" s="1" t="s">
        <v>26</v>
      </c>
    </row>
    <row r="30" customFormat="false" ht="26.85" hidden="false" customHeight="false" outlineLevel="0" collapsed="false">
      <c r="A30" s="3" t="n">
        <v>44646.6598821065</v>
      </c>
      <c r="B30" s="1" t="s">
        <v>23</v>
      </c>
      <c r="C30" s="1" t="n">
        <v>5</v>
      </c>
      <c r="D30" s="1" t="n">
        <v>6</v>
      </c>
      <c r="E30" s="1" t="n">
        <v>5</v>
      </c>
      <c r="F30" s="4" t="s">
        <v>86</v>
      </c>
      <c r="G30" s="1" t="n">
        <v>7</v>
      </c>
      <c r="H30" s="1" t="n">
        <v>7</v>
      </c>
      <c r="I30" s="1" t="n">
        <v>6</v>
      </c>
      <c r="J30" s="1" t="s">
        <v>87</v>
      </c>
      <c r="K30" s="1" t="n">
        <v>6</v>
      </c>
      <c r="L30" s="1" t="n">
        <v>7</v>
      </c>
      <c r="M30" s="1" t="n">
        <v>7</v>
      </c>
      <c r="N30" s="1" t="s">
        <v>88</v>
      </c>
      <c r="O30" s="1" t="s">
        <v>26</v>
      </c>
      <c r="P30" s="1" t="s">
        <v>26</v>
      </c>
      <c r="Q30" s="1" t="s">
        <v>26</v>
      </c>
      <c r="R30" s="1" t="s">
        <v>89</v>
      </c>
      <c r="S30" s="1" t="n">
        <v>5</v>
      </c>
      <c r="T30" s="1" t="n">
        <v>5</v>
      </c>
      <c r="U30" s="1" t="n">
        <v>5</v>
      </c>
      <c r="V30" s="1" t="s">
        <v>90</v>
      </c>
      <c r="W30" s="1" t="s">
        <v>26</v>
      </c>
      <c r="X30" s="1" t="s">
        <v>26</v>
      </c>
      <c r="Y30" s="1" t="s">
        <v>26</v>
      </c>
      <c r="AA30" s="1" t="n">
        <v>6</v>
      </c>
      <c r="AB30" s="1" t="n">
        <v>7</v>
      </c>
      <c r="AC30" s="1" t="n">
        <v>7</v>
      </c>
      <c r="AD30" s="1" t="s">
        <v>91</v>
      </c>
      <c r="AE30" s="1" t="s">
        <v>26</v>
      </c>
      <c r="AF30" s="1" t="s">
        <v>26</v>
      </c>
      <c r="AG30" s="1" t="s">
        <v>26</v>
      </c>
      <c r="AI30" s="1" t="n">
        <v>9</v>
      </c>
      <c r="AJ30" s="1" t="n">
        <v>9</v>
      </c>
      <c r="AK30" s="1" t="n">
        <v>9</v>
      </c>
      <c r="AL30" s="1" t="s">
        <v>92</v>
      </c>
      <c r="AM30" s="1" t="n">
        <v>7</v>
      </c>
      <c r="AN30" s="1" t="n">
        <v>6</v>
      </c>
      <c r="AO30" s="1" t="n">
        <v>6</v>
      </c>
      <c r="AP30" s="1" t="s">
        <v>93</v>
      </c>
      <c r="AQ30" s="1" t="s">
        <v>26</v>
      </c>
    </row>
    <row r="31" customFormat="false" ht="13.8" hidden="false" customHeight="false" outlineLevel="0" collapsed="false">
      <c r="A31" s="3" t="n">
        <v>44647.2208546412</v>
      </c>
      <c r="B31" s="1" t="s">
        <v>23</v>
      </c>
      <c r="C31" s="1" t="n">
        <v>6</v>
      </c>
      <c r="D31" s="1" t="n">
        <v>6</v>
      </c>
      <c r="E31" s="1" t="n">
        <v>5</v>
      </c>
      <c r="F31" s="1" t="s">
        <v>94</v>
      </c>
      <c r="G31" s="1" t="n">
        <v>5</v>
      </c>
      <c r="H31" s="1" t="n">
        <v>7</v>
      </c>
      <c r="I31" s="1" t="n">
        <v>5</v>
      </c>
      <c r="J31" s="1" t="s">
        <v>95</v>
      </c>
      <c r="K31" s="1" t="s">
        <v>26</v>
      </c>
      <c r="L31" s="1" t="s">
        <v>26</v>
      </c>
      <c r="M31" s="1" t="s">
        <v>26</v>
      </c>
      <c r="O31" s="1" t="n">
        <v>7</v>
      </c>
      <c r="P31" s="1" t="n">
        <v>6</v>
      </c>
      <c r="Q31" s="1" t="n">
        <v>6</v>
      </c>
      <c r="R31" s="1" t="s">
        <v>96</v>
      </c>
      <c r="S31" s="1" t="n">
        <v>5</v>
      </c>
      <c r="T31" s="1" t="n">
        <v>6</v>
      </c>
      <c r="U31" s="1" t="n">
        <v>5</v>
      </c>
      <c r="V31" s="1" t="s">
        <v>97</v>
      </c>
      <c r="W31" s="1" t="n">
        <v>8</v>
      </c>
      <c r="X31" s="1" t="n">
        <v>6</v>
      </c>
      <c r="Y31" s="1" t="n">
        <v>9</v>
      </c>
      <c r="Z31" s="1" t="s">
        <v>98</v>
      </c>
      <c r="AA31" s="1" t="n">
        <v>7</v>
      </c>
      <c r="AB31" s="1" t="n">
        <v>7</v>
      </c>
      <c r="AC31" s="1" t="n">
        <v>7</v>
      </c>
      <c r="AD31" s="1" t="s">
        <v>99</v>
      </c>
      <c r="AE31" s="1" t="n">
        <v>7</v>
      </c>
      <c r="AF31" s="1" t="n">
        <v>8</v>
      </c>
      <c r="AG31" s="1" t="n">
        <v>6</v>
      </c>
      <c r="AH31" s="1" t="s">
        <v>100</v>
      </c>
      <c r="AI31" s="1" t="n">
        <v>7</v>
      </c>
      <c r="AJ31" s="1" t="n">
        <v>6</v>
      </c>
      <c r="AK31" s="1" t="n">
        <v>7</v>
      </c>
      <c r="AL31" s="1" t="s">
        <v>101</v>
      </c>
      <c r="AM31" s="1" t="n">
        <v>6</v>
      </c>
      <c r="AN31" s="1" t="n">
        <v>6</v>
      </c>
      <c r="AO31" s="1" t="n">
        <v>5</v>
      </c>
      <c r="AP31" s="1" t="s">
        <v>102</v>
      </c>
      <c r="AQ31" s="1" t="s">
        <v>12</v>
      </c>
    </row>
    <row r="32" customFormat="false" ht="13.8" hidden="false" customHeight="false" outlineLevel="0" collapsed="false">
      <c r="A32" s="3" t="n">
        <v>44647.2406255556</v>
      </c>
      <c r="B32" s="1" t="s">
        <v>23</v>
      </c>
      <c r="C32" s="1" t="n">
        <v>5</v>
      </c>
      <c r="D32" s="1" t="n">
        <v>4</v>
      </c>
      <c r="E32" s="1" t="n">
        <v>5</v>
      </c>
      <c r="G32" s="1" t="n">
        <v>6</v>
      </c>
      <c r="H32" s="1" t="n">
        <v>6</v>
      </c>
      <c r="I32" s="1" t="n">
        <v>5</v>
      </c>
      <c r="K32" s="1" t="n">
        <v>8</v>
      </c>
      <c r="L32" s="1" t="n">
        <v>8</v>
      </c>
      <c r="M32" s="1" t="n">
        <v>8</v>
      </c>
      <c r="O32" s="1" t="n">
        <v>7</v>
      </c>
      <c r="P32" s="1" t="n">
        <v>7</v>
      </c>
      <c r="Q32" s="1" t="n">
        <v>8</v>
      </c>
      <c r="S32" s="1" t="s">
        <v>26</v>
      </c>
      <c r="T32" s="1" t="s">
        <v>26</v>
      </c>
      <c r="U32" s="1" t="s">
        <v>26</v>
      </c>
      <c r="W32" s="1" t="n">
        <v>8</v>
      </c>
      <c r="X32" s="1" t="n">
        <v>7</v>
      </c>
      <c r="Y32" s="1" t="n">
        <v>9</v>
      </c>
      <c r="AA32" s="1" t="n">
        <v>7</v>
      </c>
      <c r="AB32" s="1" t="n">
        <v>8</v>
      </c>
      <c r="AC32" s="1" t="n">
        <v>10</v>
      </c>
      <c r="AE32" s="1" t="s">
        <v>26</v>
      </c>
      <c r="AF32" s="1" t="s">
        <v>26</v>
      </c>
      <c r="AG32" s="1" t="s">
        <v>26</v>
      </c>
      <c r="AI32" s="1" t="n">
        <v>9</v>
      </c>
      <c r="AJ32" s="1" t="n">
        <v>8</v>
      </c>
      <c r="AK32" s="1" t="n">
        <v>7</v>
      </c>
      <c r="AM32" s="1" t="n">
        <v>6</v>
      </c>
      <c r="AN32" s="1" t="n">
        <v>6</v>
      </c>
      <c r="AO32" s="1" t="n">
        <v>5</v>
      </c>
      <c r="AQ32" s="1" t="s">
        <v>10</v>
      </c>
    </row>
    <row r="33" customFormat="false" ht="13.8" hidden="false" customHeight="false" outlineLevel="0" collapsed="false">
      <c r="A33" s="3" t="n">
        <v>44647.4438481713</v>
      </c>
      <c r="B33" s="1" t="s">
        <v>23</v>
      </c>
      <c r="C33" s="1" t="n">
        <v>4</v>
      </c>
      <c r="D33" s="1" t="n">
        <v>3</v>
      </c>
      <c r="E33" s="1" t="n">
        <v>4</v>
      </c>
      <c r="G33" s="1" t="n">
        <v>6</v>
      </c>
      <c r="H33" s="1" t="n">
        <v>7</v>
      </c>
      <c r="I33" s="1" t="n">
        <v>6</v>
      </c>
      <c r="K33" s="1" t="n">
        <v>9</v>
      </c>
      <c r="L33" s="1" t="n">
        <v>9</v>
      </c>
      <c r="M33" s="1" t="n">
        <v>9</v>
      </c>
      <c r="O33" s="1" t="n">
        <v>7</v>
      </c>
      <c r="P33" s="1" t="n">
        <v>7</v>
      </c>
      <c r="Q33" s="1" t="n">
        <v>7</v>
      </c>
      <c r="S33" s="1" t="n">
        <v>4</v>
      </c>
      <c r="T33" s="1" t="n">
        <v>3</v>
      </c>
      <c r="U33" s="1" t="n">
        <v>4</v>
      </c>
      <c r="W33" s="1" t="n">
        <v>8</v>
      </c>
      <c r="X33" s="1" t="n">
        <v>8</v>
      </c>
      <c r="Y33" s="1" t="n">
        <v>9</v>
      </c>
      <c r="AA33" s="1" t="n">
        <v>4</v>
      </c>
      <c r="AB33" s="1" t="n">
        <v>4</v>
      </c>
      <c r="AC33" s="1" t="n">
        <v>4</v>
      </c>
      <c r="AE33" s="1" t="n">
        <v>8</v>
      </c>
      <c r="AF33" s="1" t="n">
        <v>8</v>
      </c>
      <c r="AG33" s="1" t="n">
        <v>9</v>
      </c>
      <c r="AI33" s="1" t="n">
        <v>8</v>
      </c>
      <c r="AJ33" s="1" t="n">
        <v>9</v>
      </c>
      <c r="AK33" s="1" t="n">
        <v>9</v>
      </c>
      <c r="AM33" s="1" t="n">
        <v>7</v>
      </c>
      <c r="AN33" s="1" t="n">
        <v>7</v>
      </c>
      <c r="AO33" s="1" t="n">
        <v>8</v>
      </c>
      <c r="AQ33" s="1" t="s">
        <v>7</v>
      </c>
    </row>
    <row r="34" customFormat="false" ht="77.6" hidden="false" customHeight="false" outlineLevel="0" collapsed="false">
      <c r="A34" s="3" t="n">
        <v>44647.467949294</v>
      </c>
      <c r="B34" s="1" t="s">
        <v>23</v>
      </c>
      <c r="C34" s="1" t="n">
        <v>6</v>
      </c>
      <c r="D34" s="1" t="n">
        <v>6</v>
      </c>
      <c r="E34" s="1" t="n">
        <v>7</v>
      </c>
      <c r="F34" s="1" t="s">
        <v>103</v>
      </c>
      <c r="G34" s="1" t="n">
        <v>8</v>
      </c>
      <c r="H34" s="1" t="n">
        <v>7</v>
      </c>
      <c r="I34" s="1" t="n">
        <v>7</v>
      </c>
      <c r="J34" s="4" t="s">
        <v>104</v>
      </c>
      <c r="K34" s="1" t="n">
        <v>7</v>
      </c>
      <c r="L34" s="1" t="n">
        <v>8</v>
      </c>
      <c r="M34" s="1" t="n">
        <v>7</v>
      </c>
      <c r="N34" s="4" t="s">
        <v>105</v>
      </c>
      <c r="O34" s="1" t="n">
        <v>7</v>
      </c>
      <c r="P34" s="1" t="n">
        <v>7</v>
      </c>
      <c r="Q34" s="1" t="n">
        <v>7</v>
      </c>
      <c r="R34" s="4" t="s">
        <v>106</v>
      </c>
      <c r="S34" s="1" t="n">
        <v>7</v>
      </c>
      <c r="T34" s="1" t="n">
        <v>8</v>
      </c>
      <c r="U34" s="1" t="n">
        <v>7</v>
      </c>
      <c r="V34" s="4" t="s">
        <v>107</v>
      </c>
      <c r="W34" s="1" t="n">
        <v>7</v>
      </c>
      <c r="X34" s="1" t="n">
        <v>7</v>
      </c>
      <c r="Y34" s="1" t="n">
        <v>8</v>
      </c>
      <c r="Z34" s="4" t="s">
        <v>108</v>
      </c>
      <c r="AA34" s="1" t="n">
        <v>7</v>
      </c>
      <c r="AB34" s="1" t="n">
        <v>8</v>
      </c>
      <c r="AC34" s="1" t="n">
        <v>8</v>
      </c>
      <c r="AD34" s="1" t="s">
        <v>109</v>
      </c>
      <c r="AE34" s="1" t="n">
        <v>7</v>
      </c>
      <c r="AF34" s="1" t="n">
        <v>8</v>
      </c>
      <c r="AG34" s="1" t="n">
        <v>7</v>
      </c>
      <c r="AH34" s="4" t="s">
        <v>110</v>
      </c>
      <c r="AI34" s="1" t="n">
        <v>8</v>
      </c>
      <c r="AJ34" s="1" t="n">
        <v>8</v>
      </c>
      <c r="AK34" s="1" t="n">
        <v>8</v>
      </c>
      <c r="AL34" s="4" t="s">
        <v>111</v>
      </c>
      <c r="AM34" s="1" t="n">
        <v>6</v>
      </c>
      <c r="AN34" s="1" t="n">
        <v>7</v>
      </c>
      <c r="AO34" s="1" t="n">
        <v>6</v>
      </c>
      <c r="AP34" s="4" t="s">
        <v>112</v>
      </c>
      <c r="AQ34" s="1" t="s">
        <v>113</v>
      </c>
    </row>
    <row r="35" customFormat="false" ht="13.8" hidden="false" customHeight="false" outlineLevel="0" collapsed="false">
      <c r="A35" s="3" t="n">
        <v>44647.6227672685</v>
      </c>
      <c r="B35" s="1" t="s">
        <v>23</v>
      </c>
      <c r="C35" s="1" t="n">
        <v>6</v>
      </c>
      <c r="D35" s="1" t="n">
        <v>6</v>
      </c>
      <c r="E35" s="1" t="n">
        <v>6</v>
      </c>
      <c r="G35" s="1" t="n">
        <v>8</v>
      </c>
      <c r="H35" s="1" t="n">
        <v>8</v>
      </c>
      <c r="I35" s="1" t="n">
        <v>7</v>
      </c>
      <c r="K35" s="1" t="n">
        <v>10</v>
      </c>
      <c r="L35" s="1" t="n">
        <v>7</v>
      </c>
      <c r="M35" s="1" t="n">
        <v>8</v>
      </c>
      <c r="O35" s="1" t="n">
        <v>7</v>
      </c>
      <c r="P35" s="1" t="n">
        <v>6</v>
      </c>
      <c r="Q35" s="1" t="n">
        <v>6</v>
      </c>
      <c r="S35" s="1" t="n">
        <v>5</v>
      </c>
      <c r="T35" s="1" t="n">
        <v>5</v>
      </c>
      <c r="U35" s="1" t="n">
        <v>6</v>
      </c>
      <c r="W35" s="1" t="n">
        <v>9</v>
      </c>
      <c r="X35" s="1" t="n">
        <v>7</v>
      </c>
      <c r="Y35" s="1" t="n">
        <v>9</v>
      </c>
      <c r="AA35" s="1" t="s">
        <v>26</v>
      </c>
      <c r="AB35" s="1" t="s">
        <v>26</v>
      </c>
      <c r="AC35" s="1" t="s">
        <v>26</v>
      </c>
      <c r="AE35" s="1" t="n">
        <v>7</v>
      </c>
      <c r="AF35" s="1" t="n">
        <v>9</v>
      </c>
      <c r="AG35" s="1" t="n">
        <v>7</v>
      </c>
      <c r="AI35" s="1" t="n">
        <v>8</v>
      </c>
      <c r="AJ35" s="1" t="n">
        <v>7</v>
      </c>
      <c r="AK35" s="1" t="n">
        <v>8</v>
      </c>
      <c r="AM35" s="1" t="n">
        <v>7</v>
      </c>
      <c r="AN35" s="1" t="n">
        <v>7</v>
      </c>
      <c r="AO35" s="1" t="n">
        <v>7</v>
      </c>
      <c r="AQ35" s="1" t="s">
        <v>12</v>
      </c>
    </row>
    <row r="36" customFormat="false" ht="13.8" hidden="false" customHeight="false" outlineLevel="0" collapsed="false">
      <c r="A36" s="3" t="n">
        <v>44647.6457927083</v>
      </c>
      <c r="B36" s="1" t="s">
        <v>23</v>
      </c>
      <c r="C36" s="1" t="n">
        <v>5</v>
      </c>
      <c r="D36" s="1" t="n">
        <v>5</v>
      </c>
      <c r="E36" s="1" t="n">
        <v>5</v>
      </c>
      <c r="G36" s="1" t="n">
        <v>3</v>
      </c>
      <c r="H36" s="1" t="n">
        <v>7</v>
      </c>
      <c r="I36" s="1" t="n">
        <v>7</v>
      </c>
      <c r="K36" s="1" t="n">
        <v>6</v>
      </c>
      <c r="L36" s="1" t="n">
        <v>7</v>
      </c>
      <c r="M36" s="1" t="n">
        <v>9</v>
      </c>
      <c r="O36" s="1" t="n">
        <v>7</v>
      </c>
      <c r="P36" s="1" t="n">
        <v>6</v>
      </c>
      <c r="Q36" s="1" t="n">
        <v>8</v>
      </c>
      <c r="S36" s="1" t="s">
        <v>26</v>
      </c>
      <c r="T36" s="1" t="s">
        <v>26</v>
      </c>
      <c r="U36" s="1" t="s">
        <v>26</v>
      </c>
      <c r="W36" s="1" t="n">
        <v>5</v>
      </c>
      <c r="X36" s="1" t="n">
        <v>5</v>
      </c>
      <c r="Y36" s="1" t="n">
        <v>7</v>
      </c>
      <c r="AA36" s="1" t="n">
        <v>8</v>
      </c>
      <c r="AB36" s="1" t="n">
        <v>8</v>
      </c>
      <c r="AC36" s="1" t="n">
        <v>8</v>
      </c>
      <c r="AE36" s="1" t="n">
        <v>6</v>
      </c>
      <c r="AF36" s="1" t="n">
        <v>8</v>
      </c>
      <c r="AG36" s="1" t="n">
        <v>9</v>
      </c>
      <c r="AI36" s="1" t="s">
        <v>26</v>
      </c>
      <c r="AJ36" s="1" t="s">
        <v>26</v>
      </c>
      <c r="AK36" s="1" t="s">
        <v>26</v>
      </c>
      <c r="AM36" s="1" t="s">
        <v>26</v>
      </c>
      <c r="AN36" s="1" t="s">
        <v>26</v>
      </c>
      <c r="AO36" s="1" t="s">
        <v>26</v>
      </c>
      <c r="AQ36" s="1" t="s">
        <v>10</v>
      </c>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LibreOffice/7.3.0.3$Linux_X86_64 LibreOffice_project/30$Build-3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2022-03-28T21:21:52Z</dcterms:modified>
  <cp:revision>1</cp:revision>
  <dc:subject/>
  <dc:title/>
</cp:coreProperties>
</file>